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bookViews>
    <workbookView xWindow="0" yWindow="0" windowWidth="20490" windowHeight="7620" tabRatio="598"/>
  </bookViews>
  <sheets>
    <sheet name="2018-31082021" sheetId="7" r:id="rId1"/>
  </sheets>
  <definedNames>
    <definedName name="_xlnm._FilterDatabase" localSheetId="0" hidden="1">'2018-31082021'!$A$1:$L$454</definedName>
  </definedNames>
  <calcPr calcId="162913"/>
</workbook>
</file>

<file path=xl/calcChain.xml><?xml version="1.0" encoding="utf-8"?>
<calcChain xmlns="http://schemas.openxmlformats.org/spreadsheetml/2006/main">
  <c r="Z447" i="7" l="1"/>
  <c r="J373" i="7"/>
  <c r="J3" i="7"/>
  <c r="J4" i="7"/>
  <c r="J6" i="7"/>
  <c r="J9" i="7"/>
  <c r="J10" i="7"/>
  <c r="J11" i="7"/>
  <c r="J12" i="7"/>
  <c r="J13" i="7"/>
  <c r="J14" i="7"/>
  <c r="J15" i="7"/>
  <c r="J16" i="7"/>
  <c r="J17" i="7"/>
  <c r="J19" i="7"/>
  <c r="J21" i="7"/>
  <c r="J23" i="7"/>
  <c r="J24" i="7"/>
  <c r="J25" i="7"/>
  <c r="J26" i="7"/>
  <c r="J27" i="7"/>
  <c r="J28" i="7"/>
  <c r="J29" i="7"/>
  <c r="J31" i="7"/>
  <c r="J32" i="7"/>
  <c r="J37" i="7"/>
  <c r="J41" i="7"/>
  <c r="J42" i="7"/>
  <c r="J43" i="7"/>
  <c r="J44" i="7"/>
  <c r="J45" i="7"/>
  <c r="J46" i="7"/>
  <c r="J51" i="7"/>
  <c r="J52" i="7"/>
  <c r="J53" i="7"/>
  <c r="J56" i="7"/>
  <c r="J57" i="7"/>
  <c r="J58" i="7"/>
  <c r="J59" i="7"/>
  <c r="J60" i="7"/>
  <c r="J61" i="7"/>
  <c r="J62" i="7"/>
  <c r="J64" i="7"/>
  <c r="J65" i="7"/>
  <c r="J67" i="7"/>
  <c r="J68" i="7"/>
  <c r="J69" i="7"/>
  <c r="J70" i="7"/>
  <c r="J71" i="7"/>
  <c r="J75" i="7"/>
  <c r="J76" i="7"/>
  <c r="J94" i="7"/>
  <c r="J143" i="7"/>
  <c r="J201" i="7"/>
  <c r="J214" i="7"/>
  <c r="J215" i="7"/>
  <c r="J220" i="7"/>
  <c r="J233" i="7"/>
  <c r="J251" i="7"/>
  <c r="J254" i="7"/>
  <c r="J258" i="7"/>
  <c r="J259" i="7"/>
  <c r="J291" i="7"/>
  <c r="J303" i="7"/>
  <c r="J331" i="7"/>
</calcChain>
</file>

<file path=xl/sharedStrings.xml><?xml version="1.0" encoding="utf-8"?>
<sst xmlns="http://schemas.openxmlformats.org/spreadsheetml/2006/main" count="3998" uniqueCount="950">
  <si>
    <t>Nº Solicitud</t>
  </si>
  <si>
    <t>Nº Presupuesto</t>
  </si>
  <si>
    <t>Tecnología</t>
  </si>
  <si>
    <t>Producto</t>
  </si>
  <si>
    <t>Estado genotipado</t>
  </si>
  <si>
    <t>Finalizado</t>
  </si>
  <si>
    <t>En curso</t>
  </si>
  <si>
    <t>Universidade de Santiago de Compostela</t>
  </si>
  <si>
    <t>Fundación Pública Galega de Medicina Xenómica</t>
  </si>
  <si>
    <t>No suministrado.</t>
  </si>
  <si>
    <t>Integridad</t>
  </si>
  <si>
    <t>Fundació ACE. Institut Català de Neurociències</t>
  </si>
  <si>
    <t xml:space="preserve">Gr@ce.
</t>
  </si>
  <si>
    <t>Picogreen</t>
  </si>
  <si>
    <t>Instituto de Salud Carlos III</t>
  </si>
  <si>
    <t>Fundación Ramón Domínguez</t>
  </si>
  <si>
    <t>Lab. Anál. Clínicas Dr. Joaquim Chaves</t>
  </si>
  <si>
    <t>Universidad del País Vasco</t>
  </si>
  <si>
    <t>Universidad de Valladolid</t>
  </si>
  <si>
    <t>Instituto Cajal/CSIC</t>
  </si>
  <si>
    <t>Hospital Universitario Central de Asturias</t>
  </si>
  <si>
    <t>Universidad de Jaén</t>
  </si>
  <si>
    <t>QCNGS.</t>
  </si>
  <si>
    <t>Fundación para la Investigación Biomédica Hospital Gregorio Marañón</t>
  </si>
  <si>
    <t>Universidad de Córdoba</t>
  </si>
  <si>
    <t>Hospital General Universitario de Alicante</t>
  </si>
  <si>
    <t>Fundación Canaria de Investigación Sanitaria (FUNCANIS)</t>
  </si>
  <si>
    <t>Universidad Complutense de Madrid</t>
  </si>
  <si>
    <t>IFAPA 'Alameda del Obispo'</t>
  </si>
  <si>
    <t>Universitat Pompeu Fabra</t>
  </si>
  <si>
    <t>Universidad de Salamanca</t>
  </si>
  <si>
    <t xml:space="preserve">Normalización </t>
  </si>
  <si>
    <t>Universitat de Barcelona</t>
  </si>
  <si>
    <t>Agena Bioscience iPLEX Gold</t>
  </si>
  <si>
    <t xml:space="preserve">CytosCan en Distrofias de la Retina.
</t>
  </si>
  <si>
    <t>Instituto Investigación Biodonostia</t>
  </si>
  <si>
    <t>Gr@ce.</t>
  </si>
  <si>
    <t>Universidad Miguel Hernández de Elche</t>
  </si>
  <si>
    <t>CFTR-I.</t>
  </si>
  <si>
    <t>CFTR-II.</t>
  </si>
  <si>
    <t>Genetics of Atrial Fibrillation.</t>
  </si>
  <si>
    <t xml:space="preserve">PKU diversity.
</t>
  </si>
  <si>
    <t>Jagiellonian University Medical College</t>
  </si>
  <si>
    <t xml:space="preserve">Imunidad innata y adquirida en el cáncer de estómago. Estudio de las interacciones gen-gen y gen-factores ambientales en el riesgo y pronóstico de la enfermedad.
</t>
  </si>
  <si>
    <t>Estratégias de rastreamento das complicações crônicas em pacientes com diabetes tipo1 associada a análise de biomarcadores de predisposição genética para a doença e suas complicações crônicas.</t>
  </si>
  <si>
    <t>Universidade do Estado do Rio de Janeiro</t>
  </si>
  <si>
    <t>Efecto de las mutaciones del gen glucocerebrosidasa-1 en neuronas derivadas de células iPS de enfermos de Parkinson. Rescate del fenotipo y transplante celular.</t>
  </si>
  <si>
    <t>S18-0051</t>
  </si>
  <si>
    <t>P17-0203</t>
  </si>
  <si>
    <t xml:space="preserve">PMRA GWAS STUDY Hungary.
</t>
  </si>
  <si>
    <t>Biomedica Hungária Kft</t>
  </si>
  <si>
    <t xml:space="preserve">IPATIMUP - Institute of Molecular Pathology and Immunology of the University of Porto </t>
  </si>
  <si>
    <t>Hospital Universitario de La Princesa (IIS Princesa)</t>
  </si>
  <si>
    <t>Complejo Hospitalario de Navarra</t>
  </si>
  <si>
    <t>S18-0001</t>
  </si>
  <si>
    <t>P18-0001</t>
  </si>
  <si>
    <t>S18-0003</t>
  </si>
  <si>
    <t>P18-0005</t>
  </si>
  <si>
    <t>Validación de biomarcadores potencialmente asociados a trastornos adictivos</t>
  </si>
  <si>
    <t>Fundación Universitaria San Pablo CEU</t>
  </si>
  <si>
    <t>S18-0004</t>
  </si>
  <si>
    <t>P18-0006</t>
  </si>
  <si>
    <t>Neurodesarrollo</t>
  </si>
  <si>
    <t>S18-0005</t>
  </si>
  <si>
    <t>P18-0007</t>
  </si>
  <si>
    <t>No suministrado - Genotipado</t>
  </si>
  <si>
    <t>S18-0006</t>
  </si>
  <si>
    <t>P18-0008</t>
  </si>
  <si>
    <t>S18-0007</t>
  </si>
  <si>
    <t>P18-0009</t>
  </si>
  <si>
    <t>CytoScan en Distrofias de la Retina</t>
  </si>
  <si>
    <t>S18-0009</t>
  </si>
  <si>
    <t>P18-0012</t>
  </si>
  <si>
    <t>S18-0011</t>
  </si>
  <si>
    <t>P18-0015</t>
  </si>
  <si>
    <t>Subestudio: Polimorfismos genéticos y estenosis aórtica quirúrgica. Del estudio: Estenosis aórtica quirúrgica: Factores de riesgo e impacto sobre la calidad de vida</t>
  </si>
  <si>
    <t>Fenotipo y haplotipos asociados a los alelos intermedios del gen HTT, responsable de la enfermedad de Huntington (PI15/02227).</t>
  </si>
  <si>
    <t>S18-0016</t>
  </si>
  <si>
    <t>P18-0024</t>
  </si>
  <si>
    <t>Envejecimiento en población española: identificación de biomarcadores y su relación con el rendimiento cognitivo. PR26/16 22-B</t>
  </si>
  <si>
    <t>S18-0017</t>
  </si>
  <si>
    <t>P18-0028</t>
  </si>
  <si>
    <t>S18-0018</t>
  </si>
  <si>
    <t>P18-0029</t>
  </si>
  <si>
    <t>S18-0020</t>
  </si>
  <si>
    <t>P18-0032</t>
  </si>
  <si>
    <t xml:space="preserve">Placa VIP Basic.
</t>
  </si>
  <si>
    <t>S18-0021</t>
  </si>
  <si>
    <t>P18-0036</t>
  </si>
  <si>
    <t>S18-0022</t>
  </si>
  <si>
    <t>P18-0042</t>
  </si>
  <si>
    <t>S18-0024</t>
  </si>
  <si>
    <t>P18-0038</t>
  </si>
  <si>
    <t>Radiogenómica: identificación de biomarcadores mediante estudios de asociación de genoma completo (GWAS) y secuenciación de exomas (WES) en fenotipos extremos</t>
  </si>
  <si>
    <t>S18-0025</t>
  </si>
  <si>
    <t>P18-0031</t>
  </si>
  <si>
    <t xml:space="preserve">Efectos de la erradicación del VHC en pacientes con cirrosis avanzada por VHC.Una aproximación traslacional (MPY 1272/15).
</t>
  </si>
  <si>
    <t>S18-0026</t>
  </si>
  <si>
    <t>P18-0030</t>
  </si>
  <si>
    <t>S18-0027</t>
  </si>
  <si>
    <t>P18-0026</t>
  </si>
  <si>
    <t>S18-0030</t>
  </si>
  <si>
    <t>P18-0050</t>
  </si>
  <si>
    <t>CNVs by CytoScan XON array (10 samples)</t>
  </si>
  <si>
    <t>Instituto de Ciências Biomédicas de Abel Salazar (ICBAS)</t>
  </si>
  <si>
    <t>S18-0031</t>
  </si>
  <si>
    <t>P18-0051</t>
  </si>
  <si>
    <t>Chickpea genotyping</t>
  </si>
  <si>
    <t>S18-0034</t>
  </si>
  <si>
    <t>P18-0056</t>
  </si>
  <si>
    <t>S18-0037</t>
  </si>
  <si>
    <t>P18-0059</t>
  </si>
  <si>
    <t>Identificación, secuenciación de nueva batería de genes inéditos en casos y controles. PI13/01765</t>
  </si>
  <si>
    <t>S18-0040</t>
  </si>
  <si>
    <t>P18-0049</t>
  </si>
  <si>
    <t>Proyecto REDES</t>
  </si>
  <si>
    <t>S18-0041</t>
  </si>
  <si>
    <t>P18-0064</t>
  </si>
  <si>
    <t>Las redes cerebrales en personas transexuales: un estudio de neuroimagen funcional, metabolómico y genético sobre la etiología de la transexualidad y la identidad de género</t>
  </si>
  <si>
    <t>S18-0042</t>
  </si>
  <si>
    <t>P18-0065</t>
  </si>
  <si>
    <t>S18-0043</t>
  </si>
  <si>
    <t>P18-0066</t>
  </si>
  <si>
    <t>S18-0044</t>
  </si>
  <si>
    <t>P18-0067</t>
  </si>
  <si>
    <t>CytoScan XON en pacientes con distrofias de retina</t>
  </si>
  <si>
    <t>S18-0048</t>
  </si>
  <si>
    <t>P18-0072</t>
  </si>
  <si>
    <t>PI17/01582</t>
  </si>
  <si>
    <t>S18-0050</t>
  </si>
  <si>
    <t>P18-0075</t>
  </si>
  <si>
    <t>S18-0052</t>
  </si>
  <si>
    <t>P18-0078</t>
  </si>
  <si>
    <t>Validación SNPs Philasterides</t>
  </si>
  <si>
    <t>S18-0054</t>
  </si>
  <si>
    <t>P18-0080</t>
  </si>
  <si>
    <t>Gr@ce</t>
  </si>
  <si>
    <t>S18-0055</t>
  </si>
  <si>
    <t>P18-0081</t>
  </si>
  <si>
    <t>Genomic and metabolomic study of several divergent selection lines in rabbit: Rabbit as an experimental model.</t>
  </si>
  <si>
    <t>S18-0066</t>
  </si>
  <si>
    <t>P18-0076</t>
  </si>
  <si>
    <t>S18-0067</t>
  </si>
  <si>
    <t>P18-0085</t>
  </si>
  <si>
    <t>Ruth Maribel Forero Castro</t>
  </si>
  <si>
    <t>Variación en el número de copias de ADN en pacientes pediátricos con cardiopatías congénitas y fisuras orofaciales</t>
  </si>
  <si>
    <t>Universidad Pedagógica y Tecnológica de Colombia</t>
  </si>
  <si>
    <t>S18-0069</t>
  </si>
  <si>
    <t>P18-0093</t>
  </si>
  <si>
    <t>S18-0072</t>
  </si>
  <si>
    <t>P18-0097</t>
  </si>
  <si>
    <t xml:space="preserve">1- Variación en el número de copias de ADN en pacientes pediátricos con cardiopatías congénitas y fisuras orofaciales.
2- Evaluación de marcadores endocrinometabólicos, genéticos y de reserva ovárica en una muestra de mujeres colombianas con síndrome de ovario poliquístico.
</t>
  </si>
  <si>
    <t>S18-0074</t>
  </si>
  <si>
    <t>P18-0099</t>
  </si>
  <si>
    <t>S18-0075</t>
  </si>
  <si>
    <t>P18-0102</t>
  </si>
  <si>
    <t>LYMBENHET - Impacto clínico de la heterogeneidad genómica y evolución clonal en neoplasias linfoides B. Definición de nuevos modelos diagnósticos y pronósticos. PI044076.</t>
  </si>
  <si>
    <t>S18-0076</t>
  </si>
  <si>
    <t>P18-0106</t>
  </si>
  <si>
    <t>S18-0077</t>
  </si>
  <si>
    <t>P18-0107</t>
  </si>
  <si>
    <t>TEA GENE.</t>
  </si>
  <si>
    <t>S18-0078</t>
  </si>
  <si>
    <t>P18-0095</t>
  </si>
  <si>
    <t>S18-0080</t>
  </si>
  <si>
    <t>P18-0110</t>
  </si>
  <si>
    <t>Utilización de herramientas genómicas en el estudio de la variabilidad ambiental del peso al nacimiento.</t>
  </si>
  <si>
    <t>S18-0081</t>
  </si>
  <si>
    <t>P18-0109</t>
  </si>
  <si>
    <t>S18-0082</t>
  </si>
  <si>
    <t>P18-0105</t>
  </si>
  <si>
    <t>Predictores ómicos de la respuesta a inhibidores selectivos de recaptación de serotonina en el Trastorno Obsesivo-Compulsivo: de la genómica a la transcriptómica y la metabolómica.</t>
  </si>
  <si>
    <t>S18-0083</t>
  </si>
  <si>
    <t>P18-0111</t>
  </si>
  <si>
    <t>Genes y fenotipos metabólicos en las poblaciones americanas (Interacción genético-ambiental en el fenotipo metabólico en poblaciones autóctonas y mestizas iberoamericanas) (IBEROFEN).</t>
  </si>
  <si>
    <t>Sociedad Iberoamericana de farmacogenética y farmacogenómica</t>
  </si>
  <si>
    <t>S18-0084</t>
  </si>
  <si>
    <t>P18-0112</t>
  </si>
  <si>
    <t>Reacciones de hipersensibilidad a anti-inflamatorios no esteroideos: base genética y molecular de la urticaria/angioedema agudos (CP14/00034).</t>
  </si>
  <si>
    <t>Fundación para la Investigación de Málaga en Biomedicina y Salud (FIMABIS)</t>
  </si>
  <si>
    <t>S18-0090</t>
  </si>
  <si>
    <t>P18-0117</t>
  </si>
  <si>
    <t>Human genomic inversions in health and disease.</t>
  </si>
  <si>
    <t>S18-0092</t>
  </si>
  <si>
    <t>P18-0124</t>
  </si>
  <si>
    <t>Genotyping of a mouse cross to map loci modulating lung and colon tumorigenesis.</t>
  </si>
  <si>
    <t>Fondazione IRCCS Istituto Nazionale dei Tumori</t>
  </si>
  <si>
    <t>S18-0094</t>
  </si>
  <si>
    <t>P18-0125</t>
  </si>
  <si>
    <t>S18-0095</t>
  </si>
  <si>
    <t>P18-0126</t>
  </si>
  <si>
    <t>Universidad de Extremadura</t>
  </si>
  <si>
    <t>Università di Pavia</t>
  </si>
  <si>
    <t>Fundació Institut d'Investigació Sanitària Pere Virgili (IISPV)</t>
  </si>
  <si>
    <t>S18-0100</t>
  </si>
  <si>
    <t>P18-0134</t>
  </si>
  <si>
    <t>Estudios genómicos en pacientes canarios.</t>
  </si>
  <si>
    <t>S18-0104</t>
  </si>
  <si>
    <t>P18-0138</t>
  </si>
  <si>
    <t>P18-0132</t>
  </si>
  <si>
    <t>Farmacogenómica del BEVACIZUMAB en tumores colorrectales metastásicos: estudio de polimorfismos implicados en angiogénesis.</t>
  </si>
  <si>
    <t>Universidad Europea de Madrid</t>
  </si>
  <si>
    <t>Validación SNPs Philasterides, fase 2.</t>
  </si>
  <si>
    <t>S18-0099</t>
  </si>
  <si>
    <t>P18-0131</t>
  </si>
  <si>
    <t>S18-0098</t>
  </si>
  <si>
    <t>P18-0130</t>
  </si>
  <si>
    <t>S18-0105</t>
  </si>
  <si>
    <t>P18-0139</t>
  </si>
  <si>
    <t>PI17/01582.</t>
  </si>
  <si>
    <t>Fundación Investigación Sanitaria de Santiago de Compostela (FIDIS)</t>
  </si>
  <si>
    <t>S18-0110</t>
  </si>
  <si>
    <t>P18-0145</t>
  </si>
  <si>
    <t>Laboratorio Biomolecular</t>
  </si>
  <si>
    <t>S18-0111</t>
  </si>
  <si>
    <t>P18-0146</t>
  </si>
  <si>
    <t>Universitat Politècnica de València</t>
  </si>
  <si>
    <t>S18-0112</t>
  </si>
  <si>
    <t>P18-0147</t>
  </si>
  <si>
    <t xml:space="preserve"> 2013/001 SUBGRUPO 1.</t>
  </si>
  <si>
    <t>S18-0113</t>
  </si>
  <si>
    <t>P18-0148</t>
  </si>
  <si>
    <t>S18-0114</t>
  </si>
  <si>
    <t>P18-0149</t>
  </si>
  <si>
    <t>S18-0115</t>
  </si>
  <si>
    <t>P18-0153</t>
  </si>
  <si>
    <t>S18-0116</t>
  </si>
  <si>
    <t>P18-0158</t>
  </si>
  <si>
    <t>Genotipado SNPs Vf6 x 136.</t>
  </si>
  <si>
    <t>S18-0117</t>
  </si>
  <si>
    <t>P18-0154</t>
  </si>
  <si>
    <t>S18-0118</t>
  </si>
  <si>
    <t>P18-0155</t>
  </si>
  <si>
    <t>S18-0120</t>
  </si>
  <si>
    <t>Regulación de la multipotencialidad de células madre neurales humanas y la neurogénesis en modelos de Alzheimer esporádico y Alzheimer familiar.</t>
  </si>
  <si>
    <t>S18-0121</t>
  </si>
  <si>
    <t>P18-0160</t>
  </si>
  <si>
    <t>S18-0123</t>
  </si>
  <si>
    <t>P18-0151</t>
  </si>
  <si>
    <t xml:space="preserve">Polimorfismos Genéticos de Respuesta a Pirfenidona/Nintedanib en pacientes con diagnóstico de Fibrosis Pulmonar Idiopática.  </t>
  </si>
  <si>
    <t>S18-0124</t>
  </si>
  <si>
    <t>P18-0165</t>
  </si>
  <si>
    <t>GPC-GAIN IN607B 2018/01.</t>
  </si>
  <si>
    <t>S18-0125</t>
  </si>
  <si>
    <t>P18-0169</t>
  </si>
  <si>
    <t>S18-0126</t>
  </si>
  <si>
    <t>P18-0171</t>
  </si>
  <si>
    <t>S18-0128</t>
  </si>
  <si>
    <t>P18-0173</t>
  </si>
  <si>
    <t>Caracterización molecular del caballo de polo argentino.</t>
  </si>
  <si>
    <t>Universidad Nacional de La Plata - Argentina</t>
  </si>
  <si>
    <t>P18-0175</t>
  </si>
  <si>
    <t xml:space="preserve">Purchase and genotyping of the Axiom Equine Genotyping Arrays (2 x 96 samples).
Dossier nr.: AOZB18-1165
Specifications nr.: TD/73317/NAE-scja
</t>
  </si>
  <si>
    <t>KU Leuven</t>
  </si>
  <si>
    <t xml:space="preserve">Relación entre genotipo y deterioro cognitivo en pacientes con cáncer de mama y colon que reciben tratamiento con quimioterapia adyuvante/neoadyuvante. </t>
  </si>
  <si>
    <t>Hospital Clínico Universitario de Zaragoza. IIS Aragón</t>
  </si>
  <si>
    <t>S18-0129</t>
  </si>
  <si>
    <t>P18-0178</t>
  </si>
  <si>
    <t>S18-0130</t>
  </si>
  <si>
    <t>P18-0184</t>
  </si>
  <si>
    <t>Determinación de la susceptibilidad a desarrollar shock séptico por polimorfismos genéticos de un solo nucleótido.</t>
  </si>
  <si>
    <t>S18-0131</t>
  </si>
  <si>
    <t>P18-0185</t>
  </si>
  <si>
    <t>Fundació Institut d’Investigació en Ciències de la Salut; Germans Trias i Pujol (IGTP)</t>
  </si>
  <si>
    <t>S18-0134</t>
  </si>
  <si>
    <t>P18-0188</t>
  </si>
  <si>
    <t>S18-0136</t>
  </si>
  <si>
    <t>P18-0190</t>
  </si>
  <si>
    <t>S18-0137</t>
  </si>
  <si>
    <t>P18-0191</t>
  </si>
  <si>
    <t>S18-0132</t>
  </si>
  <si>
    <t>P18-0186</t>
  </si>
  <si>
    <t>P18-0196</t>
  </si>
  <si>
    <t>Genes CF-FQ modificadores.</t>
  </si>
  <si>
    <t>P18-0194</t>
  </si>
  <si>
    <t>S18-0139</t>
  </si>
  <si>
    <t>P18-0198</t>
  </si>
  <si>
    <t>S18-0138</t>
  </si>
  <si>
    <t>S18-0141</t>
  </si>
  <si>
    <t>S18-0142</t>
  </si>
  <si>
    <t>P18-0199</t>
  </si>
  <si>
    <t>P19-0002</t>
  </si>
  <si>
    <t>2013/0442 SUBGRUPO 1.</t>
  </si>
  <si>
    <t>S19-0004</t>
  </si>
  <si>
    <t>S19-0007</t>
  </si>
  <si>
    <t>P19-0011</t>
  </si>
  <si>
    <t>Análise e correlação entre o genoma completo e a atividade cerebral para a ajuda no diagnóstico da doença de Alzheimer.</t>
  </si>
  <si>
    <t>S19-0008</t>
  </si>
  <si>
    <t>P19-0013</t>
  </si>
  <si>
    <t>P19-0017</t>
  </si>
  <si>
    <t>RENIN-ANGIOTENSIN AXIS IN LUNG CANCER: PREDICTIVE AND PROGNOSTIC VALUE OF A GERMLINE MULTILOCUS GENETIC MODEL.</t>
  </si>
  <si>
    <t>University Hospital of Coimbra/ INEB - Instituto Nacional de Engenharia Biomédica</t>
  </si>
  <si>
    <t>S19-0011</t>
  </si>
  <si>
    <t>S19-0010</t>
  </si>
  <si>
    <t>P19-0019</t>
  </si>
  <si>
    <t>Estudio y validación de SNPs asociados a toxicidad crónica en pacientes de cáncer de mama tratadas con radioterapia.</t>
  </si>
  <si>
    <t>P19-0030</t>
  </si>
  <si>
    <t>Imunidad innata y adquirida en el cáncer de estómago. Estudio de las interacciones gen-gen y gen-factores ambientales en el riesgo y pronóstico de la enfermedad. Proyecto FIS, Referencia FIS PI15/00331.</t>
  </si>
  <si>
    <t>S19-0015</t>
  </si>
  <si>
    <t>P19-0031</t>
  </si>
  <si>
    <t>Determinación de polimorfismos en genes de globina en rodaballo.</t>
  </si>
  <si>
    <t>S19-0016</t>
  </si>
  <si>
    <t>Mutaciones colección Tirochus.</t>
  </si>
  <si>
    <t>S19-0020</t>
  </si>
  <si>
    <t>P19-0040</t>
  </si>
  <si>
    <t>S19-0022</t>
  </si>
  <si>
    <t>P19-0041</t>
  </si>
  <si>
    <t>S19-0024</t>
  </si>
  <si>
    <t>P19-0044</t>
  </si>
  <si>
    <t>S19-0025</t>
  </si>
  <si>
    <t>P19-0046</t>
  </si>
  <si>
    <t xml:space="preserve">Integrating human omics data to identify susceptibility genetic profiles to obesity in a sample of Spanish adults. </t>
  </si>
  <si>
    <t>P19-0047</t>
  </si>
  <si>
    <t>Influencia de la variabilidad en genes del sistema nervioso central relacionados con obesidad sobre la instauración y evolución de los trastornos de la conducta alimentaria.</t>
  </si>
  <si>
    <t>S19-0026</t>
  </si>
  <si>
    <t>P19-0048</t>
  </si>
  <si>
    <t>Penyagolosa Trail Saludable Women.</t>
  </si>
  <si>
    <t>Universitat Jaume I</t>
  </si>
  <si>
    <t>S19-0027</t>
  </si>
  <si>
    <t>P19-0049</t>
  </si>
  <si>
    <t>P19-0050</t>
  </si>
  <si>
    <t>Caracterització de la diversitat genètica de les poblacions humanes dels territoris del Pirineu català.</t>
  </si>
  <si>
    <t>S19-0028</t>
  </si>
  <si>
    <t>S19-0030</t>
  </si>
  <si>
    <t>P19-0053</t>
  </si>
  <si>
    <t>Hibridación de muestras de gDNA con distintos excipientes y conservación.</t>
  </si>
  <si>
    <t>S19-0031</t>
  </si>
  <si>
    <t>P19-0054</t>
  </si>
  <si>
    <t>Desarrollo de una Unidad de Diagnóstico Genómico (UDIGEN).</t>
  </si>
  <si>
    <t>S19-0034</t>
  </si>
  <si>
    <t>P19-0057</t>
  </si>
  <si>
    <t>S19-0035</t>
  </si>
  <si>
    <t>P19-0058</t>
  </si>
  <si>
    <t>Genética en sepsis.</t>
  </si>
  <si>
    <t>Hospital Clínico Universitario de Valladolid</t>
  </si>
  <si>
    <t>S19-0036</t>
  </si>
  <si>
    <t>P19-0059</t>
  </si>
  <si>
    <t>S19-0037</t>
  </si>
  <si>
    <t>P19-0060</t>
  </si>
  <si>
    <t>S19-0038</t>
  </si>
  <si>
    <t>P19-0062</t>
  </si>
  <si>
    <t>Project: Non-invasive detection of putative biomarkers associated with aggressive external apical root resorption: a genome-wide array study (GWAS).</t>
  </si>
  <si>
    <t>Axiom Genome-Wide Human Origins array.</t>
  </si>
  <si>
    <t>S19-0040</t>
  </si>
  <si>
    <t>P19-0066</t>
  </si>
  <si>
    <t>GEN.</t>
  </si>
  <si>
    <t>S19-0041</t>
  </si>
  <si>
    <t>P19-0068</t>
  </si>
  <si>
    <t>S19-0042</t>
  </si>
  <si>
    <t>P19-0071</t>
  </si>
  <si>
    <t>NEFRONA.</t>
  </si>
  <si>
    <t>P19-0070</t>
  </si>
  <si>
    <t>Pi16/01395</t>
  </si>
  <si>
    <t>S19-0043</t>
  </si>
  <si>
    <t>P19-0077</t>
  </si>
  <si>
    <t>Non-invasive detection of putative biomarkers associated with aggressive external apical root resorption: a genome-wide array study (GWAS).</t>
  </si>
  <si>
    <t>S19-0044</t>
  </si>
  <si>
    <t>P19-0076</t>
  </si>
  <si>
    <t>S19-0046</t>
  </si>
  <si>
    <t>P19-0078</t>
  </si>
  <si>
    <t xml:space="preserve">Fundación Canaria Instituto Investigación Sanitaria de Canarias (FISCC) </t>
  </si>
  <si>
    <t>S19-0048</t>
  </si>
  <si>
    <t>P19-0081</t>
  </si>
  <si>
    <t>S19-0049</t>
  </si>
  <si>
    <t>P19-0082</t>
  </si>
  <si>
    <t>Variabilidad de SNPs y riesgo de PCa. (PCa data 2019).</t>
  </si>
  <si>
    <t>BLANCA ALONSO PIZZI - BOENTE ORENSE</t>
  </si>
  <si>
    <t>S19-0050</t>
  </si>
  <si>
    <t>P19-0083</t>
  </si>
  <si>
    <t>P19-0086</t>
  </si>
  <si>
    <t>S19-0052</t>
  </si>
  <si>
    <t>P19-0087</t>
  </si>
  <si>
    <t xml:space="preserve">LUCA.
</t>
  </si>
  <si>
    <t>S19-0053</t>
  </si>
  <si>
    <t>P19-0088</t>
  </si>
  <si>
    <t>Análisis molecular en GD5-2018.</t>
  </si>
  <si>
    <t>Universidade da Coruña</t>
  </si>
  <si>
    <t>P19-0090</t>
  </si>
  <si>
    <t>Bioarray, S.L.</t>
  </si>
  <si>
    <t>P19-0091</t>
  </si>
  <si>
    <t>Bases genéticas-moleculares de las ataxias hereditarias.</t>
  </si>
  <si>
    <t>S19-0056</t>
  </si>
  <si>
    <t>Institut d'Investigació Biomèdica de Girona (IDIBGI)</t>
  </si>
  <si>
    <t>S19-0057</t>
  </si>
  <si>
    <t>P19-0095</t>
  </si>
  <si>
    <t>S19-0058</t>
  </si>
  <si>
    <t>P19-0096</t>
  </si>
  <si>
    <t>P19-0097</t>
  </si>
  <si>
    <t>Caracterização genómica da via da prostaglandina E2 no desenvolvimento de cancro gástrico: uma oportunidade de rastreio personalizado?.</t>
  </si>
  <si>
    <t>Instituto Português de Oncologia - Porto</t>
  </si>
  <si>
    <t>S19-0060</t>
  </si>
  <si>
    <t>S19-0059</t>
  </si>
  <si>
    <t>P19-0098</t>
  </si>
  <si>
    <t>CytoScan HD: muestras: 16307912, 16349197, 16476705, 16635056, 16901663, 17331361, 17459054, 17528603, 17672921, 17818002, 17825305, 17879144, 17885095, 17890681, 17892734, 17894578 y 17894605.</t>
  </si>
  <si>
    <t>S19-0061</t>
  </si>
  <si>
    <t>P19-0099</t>
  </si>
  <si>
    <t>IGEVET- Universidad Nacional de La Plata - Argentina</t>
  </si>
  <si>
    <t>S19-0063</t>
  </si>
  <si>
    <t>P19-0104</t>
  </si>
  <si>
    <t xml:space="preserve">Placa VIP Onco (2012/0082).
</t>
  </si>
  <si>
    <t>P19-0103</t>
  </si>
  <si>
    <t xml:space="preserve">Placa VIP Basic (2012/0082).
</t>
  </si>
  <si>
    <t>S19-0064</t>
  </si>
  <si>
    <t>S19-0065</t>
  </si>
  <si>
    <t>P19-0101</t>
  </si>
  <si>
    <t>S19-0066</t>
  </si>
  <si>
    <t>P19-0102</t>
  </si>
  <si>
    <t>Garbanzo-fusarium LG2.</t>
  </si>
  <si>
    <t>S19-0068</t>
  </si>
  <si>
    <t>P19-0106</t>
  </si>
  <si>
    <t>S19-0067</t>
  </si>
  <si>
    <t>S19-0070</t>
  </si>
  <si>
    <t>S19-0069</t>
  </si>
  <si>
    <t>P19-0107</t>
  </si>
  <si>
    <t>Genotipado de tres polimorfismos de CES1 Pablo Zubiaur.</t>
  </si>
  <si>
    <t>S19-0071</t>
  </si>
  <si>
    <t>P19-0108</t>
  </si>
  <si>
    <t xml:space="preserve">Perfil de ácidos grasos y programación epigenética en placenta: prevención del riesgo cardiovascular y obesidad en la infancia. </t>
  </si>
  <si>
    <t>S19-0072</t>
  </si>
  <si>
    <t>S19-0073</t>
  </si>
  <si>
    <t>P19-0111</t>
  </si>
  <si>
    <t>S19-0074</t>
  </si>
  <si>
    <t>P19-0112</t>
  </si>
  <si>
    <t>S19-0075</t>
  </si>
  <si>
    <t>P19-0114</t>
  </si>
  <si>
    <t>S19-0076</t>
  </si>
  <si>
    <t>P19-0116</t>
  </si>
  <si>
    <t>S19-0077</t>
  </si>
  <si>
    <t>P19-0117</t>
  </si>
  <si>
    <t>Evaluación de marcadores endocrinometabólicos, genéticos y de reserva ovárica en una muestra de mujeres colombianas con síndrome de ovario poliquístico (SGI 2386).</t>
  </si>
  <si>
    <t>S19-0078</t>
  </si>
  <si>
    <t>P19-0118</t>
  </si>
  <si>
    <t>S19-0079</t>
  </si>
  <si>
    <t>P19-0119</t>
  </si>
  <si>
    <t>S19-0082</t>
  </si>
  <si>
    <t>P19-0122</t>
  </si>
  <si>
    <t>S19-0081</t>
  </si>
  <si>
    <t>P19-0121</t>
  </si>
  <si>
    <t>Estudio transversal y multicéntrico para el desarrollo de un modelo de predicción clínico y farmacogenético de la satisfacción del paciente dependiente de heroína con la metadona como un medicamento (SLT006/17/00179).</t>
  </si>
  <si>
    <t>S19-0080</t>
  </si>
  <si>
    <t>P19-0120</t>
  </si>
  <si>
    <t>ThermoFisher Axiom® Precision Medicine Research Array</t>
  </si>
  <si>
    <t xml:space="preserve">ThermoFisher Axiom® Spain Biobank Array </t>
  </si>
  <si>
    <t>S19-0083</t>
  </si>
  <si>
    <t>P19-0123</t>
  </si>
  <si>
    <t>Estudio de ancestralidad (colaboración con un grupo investigador de Colombia (Guillermo Barreto Rodriguez y David Mauricio Trochez Jaramillo).</t>
  </si>
  <si>
    <t>S19-0012</t>
  </si>
  <si>
    <t>S19-0084</t>
  </si>
  <si>
    <t>P19-0124</t>
  </si>
  <si>
    <t>S19-0085</t>
  </si>
  <si>
    <t>P19-0126</t>
  </si>
  <si>
    <t xml:space="preserve">ThermoFisher GeneChip® CytoScan 750K Array </t>
  </si>
  <si>
    <t xml:space="preserve">ThermoFisher GeneChip® CytoScan High Density Array </t>
  </si>
  <si>
    <t xml:space="preserve">ThermoFisher GeneChip® CytoScan XON Array </t>
  </si>
  <si>
    <t xml:space="preserve">ThermoFisher Axiom® Precision Medicine Research Array </t>
  </si>
  <si>
    <t>S19-0086</t>
  </si>
  <si>
    <t>P19-0127</t>
  </si>
  <si>
    <t>Alteraciones genéticas y metabólicas en el metabolismo monocarbonado y desarrollo de complicaciones del embarazo de origen placentario.</t>
  </si>
  <si>
    <t>S19-0087</t>
  </si>
  <si>
    <t>S19-0089</t>
  </si>
  <si>
    <t>P19-0130</t>
  </si>
  <si>
    <t>Placa GEN-010.</t>
  </si>
  <si>
    <t>S19-0090</t>
  </si>
  <si>
    <t>P19-0132</t>
  </si>
  <si>
    <t>S19-0091</t>
  </si>
  <si>
    <t>P19-0133</t>
  </si>
  <si>
    <t>Optimización del uso de Medicamentos en Poblaciones Indígenas y Mestizas Iberoamericanas (PATLI).</t>
  </si>
  <si>
    <t>S19-0092</t>
  </si>
  <si>
    <t>P19-0134</t>
  </si>
  <si>
    <t>S19-0093</t>
  </si>
  <si>
    <t>P19-0137</t>
  </si>
  <si>
    <t>GEN-011.</t>
  </si>
  <si>
    <t>P19-0139</t>
  </si>
  <si>
    <t>S19-0094</t>
  </si>
  <si>
    <t>P19-0141</t>
  </si>
  <si>
    <t>Estudio multiómico de la microbiota digestiva y su relación con la sensibilidad al ambiente en líneas de conejo seleccionadas por variabilidad ambiental (AGL2017-86083-C2-2-P).</t>
  </si>
  <si>
    <t>ThermoFisher Axiom® Rabbit Genotyping Array</t>
  </si>
  <si>
    <t>S19-0096</t>
  </si>
  <si>
    <t>P19-0143</t>
  </si>
  <si>
    <t>Universidad del País Vasco UPV/EHU</t>
  </si>
  <si>
    <t>S19-0098</t>
  </si>
  <si>
    <t>P19-0148</t>
  </si>
  <si>
    <t>Acción Estratégica en Salud 2015 - 2018. Inmunidad innata y adquirida en el cáncer de estómago. Estudio de las interacciones gen - gen y gen - factores ambientales en el riesgo y pronóstico de la enfermedad. Referencia FIS PI2015/00331.</t>
  </si>
  <si>
    <t>S19-0099</t>
  </si>
  <si>
    <t>P19-0149</t>
  </si>
  <si>
    <t>S19-0100</t>
  </si>
  <si>
    <t>S19-0101</t>
  </si>
  <si>
    <t>P19-0151</t>
  </si>
  <si>
    <t>S19-0102</t>
  </si>
  <si>
    <t>P19-0152</t>
  </si>
  <si>
    <t>PNET5, AN INTERNATIONAL PROSPECTIVE TRIAL ON MEDULLOBLASTOMA (MB) IN CHILDREN OLDER THAN 3 TO 5 YEARS WITH WNT BIOLOGICAL PROFILE 
(PNET 5 MB – LR and PNET 5 MB – WNT-HR), AVERAGE-RISK BIOLOGICAL PROFILE (PNET 5 MB -SR), OR TP53 MUTATION, AND REGISTRY FOR MB OCCURRING IN THE CONTEXT OF GENETIC PREDISPOSITION.</t>
  </si>
  <si>
    <t>Asociación Instituto de Investigación sanitaria, Biocruces Bizkaia</t>
  </si>
  <si>
    <t>S19-0103</t>
  </si>
  <si>
    <t>P19-0153</t>
  </si>
  <si>
    <t>GEN-012.</t>
  </si>
  <si>
    <t>S19-0104</t>
  </si>
  <si>
    <t>P19-0155</t>
  </si>
  <si>
    <t>Placa VIP Onco (2012/0082).</t>
  </si>
  <si>
    <t>S19-0105</t>
  </si>
  <si>
    <t>P19-0156</t>
  </si>
  <si>
    <t>S19-0107</t>
  </si>
  <si>
    <t>P19-0158</t>
  </si>
  <si>
    <t>S19-0106</t>
  </si>
  <si>
    <t>P19-0157</t>
  </si>
  <si>
    <t>S19-0108</t>
  </si>
  <si>
    <t>P19-0159</t>
  </si>
  <si>
    <t>Biomarcadores en inflamación.</t>
  </si>
  <si>
    <t>S19-0110</t>
  </si>
  <si>
    <t>P19-0161</t>
  </si>
  <si>
    <t>P20-0003</t>
  </si>
  <si>
    <t>PI19/00332.</t>
  </si>
  <si>
    <t>S20-0001</t>
  </si>
  <si>
    <t>P20-0002</t>
  </si>
  <si>
    <t>Centro de Diagnóstico Biomédico; Servicio de Análisis Clínicos. Consorcio Hospital General de Valencia</t>
  </si>
  <si>
    <t xml:space="preserve">Sociedad Iberoamericana de farmacogenética y farmacogenómica </t>
  </si>
  <si>
    <t>Universitat Autónoma de Barcelona</t>
  </si>
  <si>
    <t>ThermoFisher Axiom®  Custom Array</t>
  </si>
  <si>
    <t>Institut d'investigacions Biomèdiques August Pi i Sunyer (IDIBAPS)</t>
  </si>
  <si>
    <t>ThermoFisher Clariom™ S assays HT for human</t>
  </si>
  <si>
    <t>Fundación Instituto de Investigación de Santiago de Compostela (FIDIS)</t>
  </si>
  <si>
    <t>S20-0004</t>
  </si>
  <si>
    <t>S20-0006</t>
  </si>
  <si>
    <t>P20-0007</t>
  </si>
  <si>
    <t>S20-0007</t>
  </si>
  <si>
    <t>P20-0008</t>
  </si>
  <si>
    <t>S20-0011</t>
  </si>
  <si>
    <t>P20-0014</t>
  </si>
  <si>
    <t>Agena Bioscience iPLEX Pro</t>
  </si>
  <si>
    <t>S20-0014</t>
  </si>
  <si>
    <t>P20-0018</t>
  </si>
  <si>
    <t>Epigenetic regulation of BDNF, COMT and FKBP5 expression according to response to cognitive remediation in schizophrenia.</t>
  </si>
  <si>
    <t>S20-0017</t>
  </si>
  <si>
    <t>P20-0021</t>
  </si>
  <si>
    <t xml:space="preserve">Faba bean genotyping 6X27.
</t>
  </si>
  <si>
    <t>S20-0019</t>
  </si>
  <si>
    <t>P20-0026</t>
  </si>
  <si>
    <t xml:space="preserve">GEN. </t>
  </si>
  <si>
    <t>S20-0020</t>
  </si>
  <si>
    <t>P20-0025</t>
  </si>
  <si>
    <t>S20-0021</t>
  </si>
  <si>
    <t>P20-0028</t>
  </si>
  <si>
    <t>PROYECTO DE CARTOGRAFIADO Y CARACTERIZACIÓN GENÉTICA DE LA RAZA “CAN DE PALLEIRO".</t>
  </si>
  <si>
    <t>ThermoFisher Axiom® Canine Genotyping Array Set A</t>
  </si>
  <si>
    <t>Aplicaciones clínicas del test genético en los aneurismas y disecciones de la aorta torácica. P0648/2020.</t>
  </si>
  <si>
    <t>Agena Bioscience Epytiper</t>
  </si>
  <si>
    <t>ThermoFisher Axiom® Equine Genotyping Array</t>
  </si>
  <si>
    <t xml:space="preserve">Fundació Privada Institut d'Investigació Biomèdica de Bellvitge (IDIBELL) y Hospital Universitario de Bellvitge </t>
  </si>
  <si>
    <t>Institut de Recerca Biomèdica de Lleida (IRBLleida)</t>
  </si>
  <si>
    <t>Vall d'Hebron Institute of Oncology (VHIO)</t>
  </si>
  <si>
    <t>Fundación Instituto de Investigación Sanitaria Aragón (IIS Aragón). Centro de Investigación Biomédica de Aragón (CIBA)</t>
  </si>
  <si>
    <t>Fundación para la Investigación Biomédica del Hospital Universitario de la Princesa (IIS Princesa)</t>
  </si>
  <si>
    <t>Institut de Recerca de l'Hospital de la Santa Creu i Sant Pau (IR-HSCSP)</t>
  </si>
  <si>
    <t>Hospital La Fe de Valencia e Instituto de Investigación Sanitaria La Fe</t>
  </si>
  <si>
    <t>Universidad Nacional de Educación a Distancia (UNED)</t>
  </si>
  <si>
    <t>Fundación Investigación Hospital General Universitario de Valencia (FIHGUV)</t>
  </si>
  <si>
    <t>Consellería do medio rural. Dirección xeral de gandaría, agricultura e industrias agroalimentarias</t>
  </si>
  <si>
    <t>Consorcio Centro de Investigación Biomédica en Red M.P.</t>
  </si>
  <si>
    <t>Fundació IDIBELL</t>
  </si>
  <si>
    <t>S20-0023</t>
  </si>
  <si>
    <t>P20-0027</t>
  </si>
  <si>
    <t>Evaluación genética de la cardiotoxicidad inducida por quimioterapia: Estudio de asociación de genoma completo y secuenciación de exoma de individuos con fenotipo más severo (PI19/01283).</t>
  </si>
  <si>
    <t>Fundación de Investigación Sanitaria de Santiago de Compostela</t>
  </si>
  <si>
    <t>Influencia de los polimorfismos en enzimas y transportadores en el efecto de clopidogrel en pacientes sometidos a neurointervención percutánea.</t>
  </si>
  <si>
    <t xml:space="preserve">La actividad física, clave para la prevención y tratamiento de la obesidad en escolares predispuestos genéticamente. Proyecto ref. P2017/RM24 (IX Convocatoria 
Proyectos Cátedra Real Madrid - UEM).  </t>
  </si>
  <si>
    <t xml:space="preserve">Interacción entre predisposición genética a la obesidad y hábitos activos en escolares españoles y mexicanos. Proyecto ref. PR41/17-21008 (programa financiación Proyectos Santander-UCM). </t>
  </si>
  <si>
    <t>ThermoFisher Axiom® Mouse HD Array</t>
  </si>
  <si>
    <t>Institución solicitante</t>
  </si>
  <si>
    <t>USC</t>
  </si>
  <si>
    <t>Unidad CeGen</t>
  </si>
  <si>
    <t>Extracción ADN</t>
  </si>
  <si>
    <t>Extracción a partir de 1-3 mL de sangre total</t>
  </si>
  <si>
    <t>Extracción a partir de 200 uL de sangre total</t>
  </si>
  <si>
    <t>Pendiente muestras</t>
  </si>
  <si>
    <t>Agena Bioscience</t>
  </si>
  <si>
    <t>Cuantificación ADN</t>
  </si>
  <si>
    <t>Agena Bioscience Metilación</t>
  </si>
  <si>
    <t>Integridad ADN</t>
  </si>
  <si>
    <t>Normalización ADN</t>
  </si>
  <si>
    <t>ThermoFisher Scientific</t>
  </si>
  <si>
    <t>ThermoFisher Scientific Expresión</t>
  </si>
  <si>
    <t>S20-0015</t>
  </si>
  <si>
    <t>P20-0019</t>
  </si>
  <si>
    <t>Genética y respuesta en la rehabilitación cognitiva</t>
  </si>
  <si>
    <t>CIBER</t>
  </si>
  <si>
    <t>Universidade de Vigo</t>
  </si>
  <si>
    <t>NA</t>
  </si>
  <si>
    <t xml:space="preserve">Análisis del defecto de campo mediado por metilación aberrante del ADN en el síndrome de poliposis serrada    </t>
  </si>
  <si>
    <t>ThermoFisher Axiom®  Genome-Wide Human CEU 1 Array</t>
  </si>
  <si>
    <t>ThermoFisher Axiom®  Genome-Wide Human Origins Array</t>
  </si>
  <si>
    <t>ThermoFisher Axiom® Precision Medicine Diversity Array</t>
  </si>
  <si>
    <t>ThermoFisher Axiom® PigHD Array</t>
  </si>
  <si>
    <t>Título del proyecto</t>
  </si>
  <si>
    <t>Nº SNPs</t>
  </si>
  <si>
    <t>Nº genotipos</t>
  </si>
  <si>
    <t>Nº muestras</t>
  </si>
  <si>
    <t>Fecha emisión solicitud</t>
  </si>
  <si>
    <t>S20-0024</t>
  </si>
  <si>
    <t>P20-0037</t>
  </si>
  <si>
    <t>S20-0025</t>
  </si>
  <si>
    <t>P20-0034</t>
  </si>
  <si>
    <t>Hospital Universitari i Politècnic La Fe</t>
  </si>
  <si>
    <t>S20-0027</t>
  </si>
  <si>
    <t>P20-0029</t>
  </si>
  <si>
    <t xml:space="preserve">Cáncer de pulmón de célula pequeña, factores de riesgo y susceptibilidad genética. Un estudio de casos y controles multicéntrico en España (SMALL CELL STUDY). </t>
  </si>
  <si>
    <t>S20-0028</t>
  </si>
  <si>
    <t>P20-0047</t>
  </si>
  <si>
    <t>PNET5, AN INTERNATIONAL PROSPECTIVE TRIAL ON MEDULLOBLASTOMA (MB) IN CHILDREN OLDER THAN 3 TO 5 YEARS WITH WNT BIOLOGICAL PROFILE (PNET 5 MB – LR 
and PNET 5 MB – WNT-HR), AVERAGE-RISK BIOLOGICAL PROFILE (PNET 5 MB -SR), OR TP53 MUTATION, AND REGISTRY FOR MB OCCURRING IN THE CONTEXT OF GENETIC PREDISPOSITION.
“El desarrollo de esta solicitud de genotipado consistirá en analizar 8 muestras por triplicado junto con 2 controles para cada uno de los 3 ensayos”.</t>
  </si>
  <si>
    <t>Agena bioscience</t>
  </si>
  <si>
    <t>S20-0029</t>
  </si>
  <si>
    <t>P20-0048</t>
  </si>
  <si>
    <t>Exploiting protective immune responses to COVID-19 to unravel mechanisms associated with favorable clinical outcomes (PROTECTIVE STUDY).</t>
  </si>
  <si>
    <t>Instituto de Salud Carlos III (ISCIII) – Instituto Ramón y Cajal de Investigación Sanitaria (IRYCIS)</t>
  </si>
  <si>
    <t>S20-0030</t>
  </si>
  <si>
    <t>P20-0049</t>
  </si>
  <si>
    <t>S20-0031</t>
  </si>
  <si>
    <t>P20-0039</t>
  </si>
  <si>
    <t>STOP-Coronavirus: factores clínicos, inmunológicos, genómicos, virológicos y bioéticos de COVID-19.</t>
  </si>
  <si>
    <t>Instituto Investigación Sanitaria Fundación Jiménez Díaz</t>
  </si>
  <si>
    <t>S20-0034</t>
  </si>
  <si>
    <t>P20-0058</t>
  </si>
  <si>
    <t>CO20/00349 : "Exploiting protective immune responses to COVID-19 to unravel mechanisms associated with favorable clinical outcomes (PROTECTIVE STUDY)”.</t>
  </si>
  <si>
    <t>S20-0036</t>
  </si>
  <si>
    <t>P20-0041</t>
  </si>
  <si>
    <t>BCS.</t>
  </si>
  <si>
    <t xml:space="preserve">Universidad Complutense de Madrid; Avenida Séneca S/N 28040 Madrid, España Q-2818014-I </t>
  </si>
  <si>
    <t>S20-0037</t>
  </si>
  <si>
    <t>P20-0065</t>
  </si>
  <si>
    <t>Implicación de variantes del gen DDR1 en la integridad de la mielina y en la velocidad de procesamiento cognitivo en pacientes con trastorno bipolar en fase eutímica.</t>
  </si>
  <si>
    <t>S20-0041</t>
  </si>
  <si>
    <t>P20-0059</t>
  </si>
  <si>
    <t>Cáncer de pulmón de célula pequeña, factores de riesgo y susceptibilidad genética. Un estudio de casos y controles multicéntrico en España (SMALL CELL STUDY).</t>
  </si>
  <si>
    <t>Fundación para la Investigación y la Docencia María Angustias Giménez (FIDMAG)</t>
  </si>
  <si>
    <t>Pendiente de firma</t>
  </si>
  <si>
    <t>S20-0044</t>
  </si>
  <si>
    <t>P20-0075</t>
  </si>
  <si>
    <t>S20-0045</t>
  </si>
  <si>
    <t>P20-0076</t>
  </si>
  <si>
    <t>N suministrado</t>
  </si>
  <si>
    <t>Instituto Português de Oncologia do Porto</t>
  </si>
  <si>
    <t>Centro de Diagnóstico Biomédico; Servicio de Análisis Clínicos</t>
  </si>
  <si>
    <t>S20-0046</t>
  </si>
  <si>
    <t>P20-0069</t>
  </si>
  <si>
    <t>S20-0047</t>
  </si>
  <si>
    <t>P20-0053</t>
  </si>
  <si>
    <t>Farmacogenómica del tratamiento del TOC.</t>
  </si>
  <si>
    <t>Fundació Clínic per la Recerca Biomédica</t>
  </si>
  <si>
    <t>S20-0048</t>
  </si>
  <si>
    <t>P20-0063</t>
  </si>
  <si>
    <t xml:space="preserve">Universidad Complutense de Madrid; CIF ESQ2818014I  </t>
  </si>
  <si>
    <t>S20-0050</t>
  </si>
  <si>
    <t>P20-0052</t>
  </si>
  <si>
    <t>Farmacogenómica del Síndrome Metabólico.</t>
  </si>
  <si>
    <t>S20-0052</t>
  </si>
  <si>
    <t>P20-0083</t>
  </si>
  <si>
    <t>Inmungen-CoV2.</t>
  </si>
  <si>
    <t>Instituto de Investigaciones Biomédicas de Barcelona (IIBB) - CSIC</t>
  </si>
  <si>
    <t>S20-0054</t>
  </si>
  <si>
    <t>P20-0084</t>
  </si>
  <si>
    <t>S20-0057</t>
  </si>
  <si>
    <t>P20-0087</t>
  </si>
  <si>
    <t>Estudio de dabigatrán en la fase temprana del ictus. Estudio de nuevos marcadores de neuroimagen y de biomarcadores (ESTUDIO SEDMAN).</t>
  </si>
  <si>
    <t>Fundacio Docencia i Recerca Mutua Terrassa</t>
  </si>
  <si>
    <t>S20-0058</t>
  </si>
  <si>
    <t>P20-0022</t>
  </si>
  <si>
    <t>Native American Genome Diversity.</t>
  </si>
  <si>
    <t xml:space="preserve"> University of São Paulo    </t>
  </si>
  <si>
    <t>S20-0060</t>
  </si>
  <si>
    <t>P20-0085</t>
  </si>
  <si>
    <t xml:space="preserve">STOP-Coronavirus: factores clínicos, inmunológicos, genómicos, virológicos y bioéticos de COVID-19. PR 0000002168 / COV20/00181. </t>
  </si>
  <si>
    <t>S20-0062</t>
  </si>
  <si>
    <t>P20-0091</t>
  </si>
  <si>
    <t>S20-0063</t>
  </si>
  <si>
    <t>P20-0093</t>
  </si>
  <si>
    <t xml:space="preserve">Muestras 18027496, 18183714, 18197027, 18295342, 18329213, 18391753, 18442131, 18442172, 18443768, 18443781, 18443802, 18443849 y 18446148.
</t>
  </si>
  <si>
    <t>Quant-IT (Invitrogen)</t>
  </si>
  <si>
    <t>APLICACIÓN GENÓMICA Y BÚSQUEDA DE INDICADORES DE RESILIENCIA EN UN EXPERIMENTO DE SELECCIÓN DIVERGENTE PARA LA VARIABILIDAD AMBIENTAL DEL PESO AL NACIMIENTO EN MUS MUSCULUS. (PGC2018-096198-A-I00).</t>
  </si>
  <si>
    <t>CytoScan HD: muestra 18408385.</t>
  </si>
  <si>
    <t>S20-0065</t>
  </si>
  <si>
    <t>P20-0098</t>
  </si>
  <si>
    <t>S20-0066</t>
  </si>
  <si>
    <t>P20-0103</t>
  </si>
  <si>
    <t>Referencia proyecto: UDIGEN.</t>
  </si>
  <si>
    <t>S20-0067</t>
  </si>
  <si>
    <t>P20-0104</t>
  </si>
  <si>
    <t>CLINICAL VALIDATION OF GENETIC MARKERS TO PREDICT PERSISTENT REMISSION IN RHEUMATOID ARTHRITIS PATIENTS TREATED WITH BIOLOGICAL THERAPY (REMRABIT).</t>
  </si>
  <si>
    <t>Fundación Profesor Novoa Santos</t>
  </si>
  <si>
    <t>S20-0068</t>
  </si>
  <si>
    <t>P20-0111</t>
  </si>
  <si>
    <t>Estudio de la influencia de la variabilidad de los genes ACE2 e IL6 en la infección por COVID19.</t>
  </si>
  <si>
    <t xml:space="preserve">Hospital Universitario Río Hortega </t>
  </si>
  <si>
    <t>S20-0071</t>
  </si>
  <si>
    <t>P20-0107</t>
  </si>
  <si>
    <t>Identificación de variantes de riesgo de gravedad de COVID-19 mediante un array basado en un Immunochip de SNPs.</t>
  </si>
  <si>
    <t>S20-0070</t>
  </si>
  <si>
    <t>P20-0102</t>
  </si>
  <si>
    <t>ThermoFisher Axiom™ Human Genotyping SARS-CoV-2 Research Array</t>
  </si>
  <si>
    <t>S20-0073</t>
  </si>
  <si>
    <t>P20-0105</t>
  </si>
  <si>
    <t>Estudio del metabolismo óseo y mineral de la población femenina postmenopáusica y masculina mayor de 50 años atendida por un Centro de Salud en Cantabria. La cohorte Camargo. (PI018/00762).</t>
  </si>
  <si>
    <t>Fundación Instituto de Investigación Marqués de Valdecilla (IDIVAL)</t>
  </si>
  <si>
    <t>S20-0074</t>
  </si>
  <si>
    <t>P20-0113</t>
  </si>
  <si>
    <t>Farmacogenética en psoriasis: en busca de factores predictores de respuesta a terapias biológicas en la psoriasis moderada-grave (PsoriTest).</t>
  </si>
  <si>
    <t>FISABIO</t>
  </si>
  <si>
    <t>S20-0075</t>
  </si>
  <si>
    <t>P20-0114</t>
  </si>
  <si>
    <t>Universidad Jaume I de Castellón</t>
  </si>
  <si>
    <t>S20-0077</t>
  </si>
  <si>
    <t>P20-0119</t>
  </si>
  <si>
    <t>IN607B Grupo Potencial Crecimiento.</t>
  </si>
  <si>
    <t>Fundación Instituto de Investigación de Santiago de Compostela</t>
  </si>
  <si>
    <t>S20-0076</t>
  </si>
  <si>
    <t>P20-0036</t>
  </si>
  <si>
    <t>DETERMINANTES GENÉTICOS Y BIOMARCADORES GENÓMICOS DE RIESGO EN PACIENTES CON INFECCIÓN POR CORONAVIRUS .</t>
  </si>
  <si>
    <t>S20-0083</t>
  </si>
  <si>
    <t>P20-0124</t>
  </si>
  <si>
    <t>MICIIN-FEDER PID2019-103951RB-I00. AutoGenome :  Autocigosis y diversidad genómica en la raza porcina en riesgo Gochu Asturcelta: contribuciones para programas de conservación ganaderos.</t>
  </si>
  <si>
    <t>SERIDA</t>
  </si>
  <si>
    <t>ThermoFisher Axiom® Porcine 660K array</t>
  </si>
  <si>
    <t>S20-0084</t>
  </si>
  <si>
    <t>P20-0126</t>
  </si>
  <si>
    <t>DECIDO.</t>
  </si>
  <si>
    <t>Universidad de Lleida</t>
  </si>
  <si>
    <t>S20-0085</t>
  </si>
  <si>
    <t>P19-0145</t>
  </si>
  <si>
    <t>IBERFIRE AGL2016-75942-R.</t>
  </si>
  <si>
    <t xml:space="preserve">Instituto Nacional de Investigación y Tecnología Agraria y Alimentaria (INIA) </t>
  </si>
  <si>
    <t>ThermoFisher Axiom® PigHD array</t>
  </si>
  <si>
    <t>S20-0088</t>
  </si>
  <si>
    <t>P20-0125</t>
  </si>
  <si>
    <t>DOLODOR.</t>
  </si>
  <si>
    <t>ISABIAL- FUNDACION PARA EL FOMENTO DE LA INV. SANITARIA Y BIOMEDICA DE LA COMUNIDAD VALENCIANA (FISABIO) ALICANTE</t>
  </si>
  <si>
    <t>S20-0089</t>
  </si>
  <si>
    <t>P20-0118</t>
  </si>
  <si>
    <t>ESTUDIO DE POLIMORFISMOS DE TIPO SNP EN EL GEN HER2 COMO CANDIDATOS A BIOMARCADORES DE EFICACIA DEL FÁRMACO TRASTUZUMAB EN PACIENTES CON CÁNCER DE MAMA HER 2+ EN ESTADIOS INICIALES TRATADAS CON NEOADYUVANCIA.</t>
  </si>
  <si>
    <t>S20-0090</t>
  </si>
  <si>
    <t>P20-0134</t>
  </si>
  <si>
    <t>S20-0091</t>
  </si>
  <si>
    <t>P20-0135</t>
  </si>
  <si>
    <t>RTA2015-00052-C02-02. Optimización del manejo y gestión de germoplasma de manzano y peral y aplicación de la biotecnología en el análisis de su potencial genético en programas de mejora.</t>
  </si>
  <si>
    <t xml:space="preserve">Universidad de Navarra </t>
  </si>
  <si>
    <t>S20-0092</t>
  </si>
  <si>
    <t>P20-0117</t>
  </si>
  <si>
    <t>DETERMINANTES GENÉTICOS Y BIOMARCADORES GENÓMICOS DE RIESGO EN PACIENTES CON INFECCIÓN POR CORONAVIRUS.</t>
  </si>
  <si>
    <t>S20-0095</t>
  </si>
  <si>
    <t>P20-0138</t>
  </si>
  <si>
    <t>Colaboración con: Diferencias de género en la respuesta a antipsicóticos: analizando el rol de la menopausia, los cambios epigenéticos en los receptores de estrógenos y los niveles de hormonas sexuales.</t>
  </si>
  <si>
    <t xml:space="preserve">Fundació Mútua de Terrassa per la Docència i Recerca </t>
  </si>
  <si>
    <t>S20-0096</t>
  </si>
  <si>
    <t>P20-0139</t>
  </si>
  <si>
    <t>Proyecto PI16/00759.</t>
  </si>
  <si>
    <t>S20-0097</t>
  </si>
  <si>
    <t>P20-0141</t>
  </si>
  <si>
    <t>S20-0098</t>
  </si>
  <si>
    <t>P20-0140</t>
  </si>
  <si>
    <t>PI19/00451.</t>
  </si>
  <si>
    <t>Instituto de Investigación Biomédica De Girona (IdIBGi)</t>
  </si>
  <si>
    <t>S20-0099</t>
  </si>
  <si>
    <t>P20-0142</t>
  </si>
  <si>
    <t>PI20/00399.</t>
  </si>
  <si>
    <t>S21-0003</t>
  </si>
  <si>
    <t>P21-0006</t>
  </si>
  <si>
    <t xml:space="preserve">Muestras 6618592350, 6618592351, 6618592353, 6618592354, 6618592355, 6618592356, 6618592357, 6618595202, 6618595203, 6618595204, 6618595205, 6618595207, 6618595208, 6618595209 y 6618619400.
</t>
  </si>
  <si>
    <t xml:space="preserve">Centro de Diagnóstico Biomédico; Servicio de Análisis Clínicos </t>
  </si>
  <si>
    <t>S21-0004</t>
  </si>
  <si>
    <t>P21-0004</t>
  </si>
  <si>
    <t>STOP-Coronavirus: factores clínicos, inmunológicos, genómicos, virológicos y
bioéticos de COVID-19.
PR 0000002168 / COV20/00181.</t>
  </si>
  <si>
    <t>S21-0007</t>
  </si>
  <si>
    <t>P20-0127</t>
  </si>
  <si>
    <t>S21-0008</t>
  </si>
  <si>
    <t>P21-0003</t>
  </si>
  <si>
    <t>Demokhoe.</t>
  </si>
  <si>
    <t xml:space="preserve">CIBIO - InBIO, Universidade do Porto </t>
  </si>
  <si>
    <t>S21-0009</t>
  </si>
  <si>
    <t>P21-0010</t>
  </si>
  <si>
    <t>Muestras 18688115 y 15462442.</t>
  </si>
  <si>
    <t>S21-0010</t>
  </si>
  <si>
    <t>P21-0012</t>
  </si>
  <si>
    <t>S21-0011</t>
  </si>
  <si>
    <t>P21-0013</t>
  </si>
  <si>
    <t>CNV CYP2D6 2101130013.</t>
  </si>
  <si>
    <t>EUGENOMIC S.L.</t>
  </si>
  <si>
    <t>Farmacogenética</t>
  </si>
  <si>
    <t>Farmacogenética Genotipado Taqman CNVs - CYP2D6</t>
  </si>
  <si>
    <t>S21-0012</t>
  </si>
  <si>
    <t>P21-0018</t>
  </si>
  <si>
    <t>VIP Onco.</t>
  </si>
  <si>
    <t>Instituto Investigación Sanitaria La Fe</t>
  </si>
  <si>
    <t>S21-0014</t>
  </si>
  <si>
    <t>P21-0028</t>
  </si>
  <si>
    <t>PI16/00759.</t>
  </si>
  <si>
    <t>Extracción a partir de sangre/saliva en papel</t>
  </si>
  <si>
    <t>S21-0015</t>
  </si>
  <si>
    <t>P20-0133</t>
  </si>
  <si>
    <t xml:space="preserve">ANÀLISI DEL PERFIL EPIGENÈTIC DEL GEN NRN1 i LA SEVA ASSOCIACIÓ AMB L’ACTIVITAT CEREBRAL EN ESQUIZOFRÈNIA (ACADÈMIA CIÈNCIES MÈDIQUES I DE LA SALUT DE CATALUNYA I BALEARS). </t>
  </si>
  <si>
    <t>Agena Bioscience bisulfito</t>
  </si>
  <si>
    <t>Estudio del metabolismo óseo y mineral de la población femenina postmenopáusica y masculina mayor de 50 años atendida por un Centro de Salud en Cantabria. La cohorte Camargo. (PI18/00762).</t>
  </si>
  <si>
    <t>S21-0017</t>
  </si>
  <si>
    <t>P21-0032</t>
  </si>
  <si>
    <t>S21-0018</t>
  </si>
  <si>
    <t>P21-0033</t>
  </si>
  <si>
    <t>S21-0019</t>
  </si>
  <si>
    <t>P21-0036</t>
  </si>
  <si>
    <t>SERVICIO DE GENOTIPADO GENÓMICO PORCINO CON EL CENTRO NACIONAL DE GENOTIPADO (CEGEN-ISCIII)PARA EL PROYECTO PID2019-03951RB/AEI/10.13039/501100011033.</t>
  </si>
  <si>
    <t>S21-0020</t>
  </si>
  <si>
    <t>P21-0014</t>
  </si>
  <si>
    <t>Genetic characterization of Machado-Joseph disease (MJD) cohort of patients.</t>
  </si>
  <si>
    <t>Fundação Gaspar Frutuoso</t>
  </si>
  <si>
    <t>S21-0021</t>
  </si>
  <si>
    <t>P20-0092</t>
  </si>
  <si>
    <t>Alteraciones mitocondriales en pacientes con cardiopatías.</t>
  </si>
  <si>
    <t>S21-0025</t>
  </si>
  <si>
    <t>P21-0045</t>
  </si>
  <si>
    <t>Bases genéticas-moleculares de las ataxias hereditarias. Referencia interna del pedido: XON-002.</t>
  </si>
  <si>
    <t>S21-0026</t>
  </si>
  <si>
    <t>P21-0048</t>
  </si>
  <si>
    <t>Genetic heterogeneity in Mediterranean human populations.</t>
  </si>
  <si>
    <t>S21-0027</t>
  </si>
  <si>
    <t>P21-0049</t>
  </si>
  <si>
    <t>CNV CYP2D6 2103040010.</t>
  </si>
  <si>
    <t>S21-0028</t>
  </si>
  <si>
    <t>P21-0050</t>
  </si>
  <si>
    <t>PNET5, AN INTERNATIONAL PROSPECTIVE TRIAL ON MEDULLOBLASTOMA (MB)
IN CHILDREN OLDER THAN 3 TO 5 YEARS WITH WNT BIOLOGICAL PROFILE (PNET 5 MB –LR and PNET 5 MB – WNT-HR), AVERAGE-RISK BIOLOGICAL PROFILE (PNET 5 MB -SR), OR TP53 MUTATION, AND REGISTRY FOR MB OCCURRING IN THE CONTEXT OF GENETIC PREDISPOSITION.
“El desarrollo de esta solicitud de genotipado consistirá en analizar 8 muestras por triplicado junto con 2 controles para cada uno de los 3 ensayos”.</t>
  </si>
  <si>
    <t>S21-0030</t>
  </si>
  <si>
    <t>P21-0052</t>
  </si>
  <si>
    <t>S21-0031</t>
  </si>
  <si>
    <t>P21-0053</t>
  </si>
  <si>
    <t>CNV CYP2D6 2103080014, 2103110014 y 2103110016.</t>
  </si>
  <si>
    <t>S21-0032</t>
  </si>
  <si>
    <t>P21-0054</t>
  </si>
  <si>
    <t>S21-0033</t>
  </si>
  <si>
    <t>P21-0057</t>
  </si>
  <si>
    <t>Marcadores de riesgo biológicos,  psicológicos y  psicosociales en hermanas  de pacientes con anorexia nerviosa de inicio en la adolescencia.</t>
  </si>
  <si>
    <t>Fundació Clinic per la Recerca Biomèdica. Hospital Clinic de Barcelona.</t>
  </si>
  <si>
    <t>S21-0035</t>
  </si>
  <si>
    <t>P21-0059</t>
  </si>
  <si>
    <t xml:space="preserve">Universidade da Madeira </t>
  </si>
  <si>
    <t>S21-0036</t>
  </si>
  <si>
    <t>P21-0060</t>
  </si>
  <si>
    <t xml:space="preserve">Muestras 18592352, 18839996,18350810,18840000,18839994,18839997,18835460,18839999,18839998,18807807,18835454,18839995 y 18835089.
</t>
  </si>
  <si>
    <t>S21-0038</t>
  </si>
  <si>
    <t>P21-0063</t>
  </si>
  <si>
    <t>Estudio GWAS en la población de pacientes con anafilaxia por veneno de himenópteros en la EOXI de Santiago.</t>
  </si>
  <si>
    <t>FIDIS</t>
  </si>
  <si>
    <t>S21-0043</t>
  </si>
  <si>
    <t>P21-0071</t>
  </si>
  <si>
    <t>Muestra 18875226.</t>
  </si>
  <si>
    <t>S21-0044</t>
  </si>
  <si>
    <t>P21-0073</t>
  </si>
  <si>
    <t>S21-0045</t>
  </si>
  <si>
    <t>P21-0075</t>
  </si>
  <si>
    <t>CNV CYP2D6 2104280018, 2104300015 y 2104300022.</t>
  </si>
  <si>
    <t>S21-0046</t>
  </si>
  <si>
    <t>P21-0077</t>
  </si>
  <si>
    <t xml:space="preserve">Universitat Rovira i Virgili </t>
  </si>
  <si>
    <t>S21-0048</t>
  </si>
  <si>
    <t>P21-0082</t>
  </si>
  <si>
    <t>Determinantes genéticos y biomarcadores genómicos de riesgo en pacientes con infección por coronavirus.</t>
  </si>
  <si>
    <t>S21-0049</t>
  </si>
  <si>
    <t>P21-0083</t>
  </si>
  <si>
    <t>S21-0052</t>
  </si>
  <si>
    <t>P21-0086</t>
  </si>
  <si>
    <t>Correlación entre metaloproteasas de matriz extracelular, lípidos séricos y cambios en fibrosis hepática en coinfectados VIH-VHC GT1 y 4 tratados con dos regímenes de AAD.
Código del proyecto: PI16/01999.</t>
  </si>
  <si>
    <t>Fundación para la Investigación y la Innovación Biosanitaria del Principado de Asturias (FINBA)</t>
  </si>
  <si>
    <t>S21-0053</t>
  </si>
  <si>
    <t>P21-0090</t>
  </si>
  <si>
    <t>S21-0054</t>
  </si>
  <si>
    <t>P21-0084</t>
  </si>
  <si>
    <t>Genetic variation of the ACE2 and TMPRSS2 in the Azorean population.</t>
  </si>
  <si>
    <t xml:space="preserve">Universidade dos Açores  </t>
  </si>
  <si>
    <t>S21-0055</t>
  </si>
  <si>
    <t>P21-0092</t>
  </si>
  <si>
    <t>CNV CYP2D6 2105140012.</t>
  </si>
  <si>
    <t>S21-0056</t>
  </si>
  <si>
    <t>P21-0088</t>
  </si>
  <si>
    <t>Descifrando la expresión variable de la enfermedad en adrenoleucodistrofia: hacia la medicina de precision a través de multiómica y organoides cerebrales.</t>
  </si>
  <si>
    <t>S21-0057</t>
  </si>
  <si>
    <t>P21-0096</t>
  </si>
  <si>
    <t>Muestras 18725075 y 18929325.</t>
  </si>
  <si>
    <t>PI16/00998.</t>
  </si>
  <si>
    <t>S21-0059</t>
  </si>
  <si>
    <t>P21-0094</t>
  </si>
  <si>
    <t>S21-0061</t>
  </si>
  <si>
    <t>P21-0102</t>
  </si>
  <si>
    <t>Muestras 18791298 y 18923784.</t>
  </si>
  <si>
    <t>S21-0062</t>
  </si>
  <si>
    <t>P21-0103</t>
  </si>
  <si>
    <t>Parálisis Supranuclear progresiva: identificación de loci de susceptibilidad, celularidad implicada y rutas moleculares para el desarrollo de fármacos. Programa PSP/DEGESCO.</t>
  </si>
  <si>
    <t>Fundació ACE. Barcelona Alzheimer Treatment and Research Center</t>
  </si>
  <si>
    <t>S21-0063</t>
  </si>
  <si>
    <t>P21-0106</t>
  </si>
  <si>
    <t>Estudio mediantes CytoScan XON.</t>
  </si>
  <si>
    <t>Institut de Recerca contra la Leucèmia Josep Carreras</t>
  </si>
  <si>
    <t>S21-0064</t>
  </si>
  <si>
    <t>P21-0107</t>
  </si>
  <si>
    <t xml:space="preserve">CNV CYP2D6  de las muestras 2106020012, 2106020015, 2106030001, 2106030007 y 2106030009.
</t>
  </si>
  <si>
    <t>S21-0066</t>
  </si>
  <si>
    <t>P21-0108</t>
  </si>
  <si>
    <t>STOP-Coronavirus: factores clínicos, inmunológicos, genómicos, virológicos y bioéticos de COVID-19. Código: PR 0000002168; Referencia: COV20/00181.</t>
  </si>
  <si>
    <t>S21-0067</t>
  </si>
  <si>
    <t>P21-0109</t>
  </si>
  <si>
    <t>S21-0068</t>
  </si>
  <si>
    <t>P21-0112</t>
  </si>
  <si>
    <t>Identificación de polimorfismos en transportadores que influyen sobre la farmacocinética y la respuesta a metformina en voluntarios sanos y pacientes con diabetes mellitus tipo 2.</t>
  </si>
  <si>
    <t>Fundación Burgos Por la Investigación de la Salud, Hospital Universitario de Burgos</t>
  </si>
  <si>
    <t>S21-0069</t>
  </si>
  <si>
    <t>P21-0101</t>
  </si>
  <si>
    <t>FOC5 garbanzo.</t>
  </si>
  <si>
    <t>S21-0071</t>
  </si>
  <si>
    <t>P21-0115</t>
  </si>
  <si>
    <t>Muestra 18987237.</t>
  </si>
  <si>
    <t>S21-0072</t>
  </si>
  <si>
    <t>P21-0116</t>
  </si>
  <si>
    <t>CNV CYP2D6 2106160002, 2106160003, 2106160004, 2106160007 y 2106180010.</t>
  </si>
  <si>
    <t>S21-0074</t>
  </si>
  <si>
    <t>P21-0122</t>
  </si>
  <si>
    <t>CNV CYP2D6 2106300028.</t>
  </si>
  <si>
    <t>S21-0078</t>
  </si>
  <si>
    <t>P21-0127</t>
  </si>
  <si>
    <t>S21-0080</t>
  </si>
  <si>
    <t>P21-0132</t>
  </si>
  <si>
    <t>CNV CYP2D6 2107070026, 2107090022 y  2107120042.</t>
  </si>
  <si>
    <t>S21-0081</t>
  </si>
  <si>
    <t>P21-0133</t>
  </si>
  <si>
    <t>PNET5, AN INTERNATIONAL PROSPECTIVE TRIAL ON MEDULLOBLASTOMA (MB)
IN CHILDREN OLDER THAN 3 TO 5 YEARS WITH WNT BIOLOGICAL PROFILE (PNET 5 MB–LR and PNET 5 MB – WNT-HR), AVERAGE-RISK BIOLOGICAL PROFILE (PNET 5 MB -SR), OR TP53 MUTATION, AND REGISTRY FOR MB OCCURRING IN THE CONTEXT OF GENETIC PREDISPOSITION.
“El desarrollo de esta solicitud de genotipado consistirá en analizar 8 muestras por triplicado junto con 2 controles para cada uno de los 3 ensayos”.</t>
  </si>
  <si>
    <t>S21-0082</t>
  </si>
  <si>
    <t>P21-0134</t>
  </si>
  <si>
    <t>(PI19/00809) Enfoque integral y traslacional del diagnóstico del TEA. Aproxim. Genética y funcional.</t>
  </si>
  <si>
    <t>S21-0083</t>
  </si>
  <si>
    <t>P21-0135</t>
  </si>
  <si>
    <t>CNV CYP2D6 2107200029.</t>
  </si>
  <si>
    <t>S21-0084</t>
  </si>
  <si>
    <t>P21-0113</t>
  </si>
  <si>
    <t>Estudio CoRIS.</t>
  </si>
  <si>
    <t>Fundacion para la Investigación Biomédica del Hospital Gregorio Marañón (FIBHGM)</t>
  </si>
  <si>
    <t>S21-0085</t>
  </si>
  <si>
    <t>P21-0114</t>
  </si>
  <si>
    <t>S21-0086</t>
  </si>
  <si>
    <t>P21-0136</t>
  </si>
  <si>
    <t>Validación de CNVs en cardiopatías (PI19/01283).</t>
  </si>
  <si>
    <t>S21-0087</t>
  </si>
  <si>
    <t>P21-0137</t>
  </si>
  <si>
    <t>CNV CYP2D6 2108040005, 2108040007 y 2108040008.</t>
  </si>
  <si>
    <t>S21-0089</t>
  </si>
  <si>
    <t>P21-0139</t>
  </si>
  <si>
    <t>S21-0090</t>
  </si>
  <si>
    <t>P21-0140</t>
  </si>
  <si>
    <t>CNV CYP2D6 2108100013.</t>
  </si>
  <si>
    <t>Fundación de la Sociedad Española de Alergología e Inmunología Clínica</t>
  </si>
  <si>
    <t>ThermoFisher Axiom(®) Apple 480K SNP genotyping 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</si>
</sst>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4" fillId="0" borderId="0" xfId="1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NumberFormat="1" applyFont="1" applyFill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14" fontId="4" fillId="0" borderId="0" xfId="1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14" fontId="4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14" fontId="5" fillId="0" borderId="0" xfId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left" vertical="center"/>
    </xf>
    <xf numFmtId="0" fontId="4" fillId="0" borderId="0" xfId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14" fontId="4" fillId="0" borderId="0" xfId="1" applyNumberFormat="1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/>
    </xf>
    <xf numFmtId="0" fontId="4" fillId="0" borderId="0" xfId="0" applyFont="1"/>
    <xf numFmtId="0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0" fillId="0" borderId="0" xfId="0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gen.cesga.es/web/webclient/home" TargetMode="External"/><Relationship Id="rId13" Type="http://schemas.openxmlformats.org/officeDocument/2006/relationships/hyperlink" Target="https://cegen.cesga.es/web/webclient/home" TargetMode="External"/><Relationship Id="rId18" Type="http://schemas.openxmlformats.org/officeDocument/2006/relationships/hyperlink" Target="https://cegen.cesga.es/web/webclient/home" TargetMode="External"/><Relationship Id="rId3" Type="http://schemas.openxmlformats.org/officeDocument/2006/relationships/hyperlink" Target="https://cegen.cesga.es/web/webclient/home" TargetMode="External"/><Relationship Id="rId21" Type="http://schemas.openxmlformats.org/officeDocument/2006/relationships/hyperlink" Target="https://cegen.cesga.es/web/webclient/home" TargetMode="External"/><Relationship Id="rId7" Type="http://schemas.openxmlformats.org/officeDocument/2006/relationships/hyperlink" Target="https://cegen.cesga.es/web/webclient/home" TargetMode="External"/><Relationship Id="rId12" Type="http://schemas.openxmlformats.org/officeDocument/2006/relationships/hyperlink" Target="https://cegen.cesga.es/web/webclient/home" TargetMode="External"/><Relationship Id="rId17" Type="http://schemas.openxmlformats.org/officeDocument/2006/relationships/hyperlink" Target="https://cegen.cesga.es/web/webclient/home" TargetMode="External"/><Relationship Id="rId2" Type="http://schemas.openxmlformats.org/officeDocument/2006/relationships/hyperlink" Target="https://cegen.cesga.es/web/webclient/home" TargetMode="External"/><Relationship Id="rId16" Type="http://schemas.openxmlformats.org/officeDocument/2006/relationships/hyperlink" Target="https://cegen.cesga.es/web/webclient/home" TargetMode="External"/><Relationship Id="rId20" Type="http://schemas.openxmlformats.org/officeDocument/2006/relationships/hyperlink" Target="https://cegen.cesga.es/web/webclient/home" TargetMode="External"/><Relationship Id="rId1" Type="http://schemas.openxmlformats.org/officeDocument/2006/relationships/hyperlink" Target="https://cegen.cesga.es/web/webclient/home" TargetMode="External"/><Relationship Id="rId6" Type="http://schemas.openxmlformats.org/officeDocument/2006/relationships/hyperlink" Target="https://cegen.cesga.es/web/webclient/home" TargetMode="External"/><Relationship Id="rId11" Type="http://schemas.openxmlformats.org/officeDocument/2006/relationships/hyperlink" Target="https://cegen.cesga.es/web/webclient/home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egen.cesga.es/web/webclient/home" TargetMode="External"/><Relationship Id="rId15" Type="http://schemas.openxmlformats.org/officeDocument/2006/relationships/hyperlink" Target="https://cegen.cesga.es/web/webclient/home" TargetMode="External"/><Relationship Id="rId23" Type="http://schemas.openxmlformats.org/officeDocument/2006/relationships/hyperlink" Target="https://cegen.cesga.es/web/webclient/home" TargetMode="External"/><Relationship Id="rId10" Type="http://schemas.openxmlformats.org/officeDocument/2006/relationships/hyperlink" Target="https://cegen.cesga.es/web/webclient/home" TargetMode="External"/><Relationship Id="rId19" Type="http://schemas.openxmlformats.org/officeDocument/2006/relationships/hyperlink" Target="https://cegen.cesga.es/web/webclient/home" TargetMode="External"/><Relationship Id="rId4" Type="http://schemas.openxmlformats.org/officeDocument/2006/relationships/hyperlink" Target="https://cegen.cesga.es/web/webclient/home" TargetMode="External"/><Relationship Id="rId9" Type="http://schemas.openxmlformats.org/officeDocument/2006/relationships/hyperlink" Target="https://cegen.cesga.es/web/webclient/home" TargetMode="External"/><Relationship Id="rId14" Type="http://schemas.openxmlformats.org/officeDocument/2006/relationships/hyperlink" Target="https://cegen.cesga.es/web/webclient/home" TargetMode="External"/><Relationship Id="rId22" Type="http://schemas.openxmlformats.org/officeDocument/2006/relationships/hyperlink" Target="https://cegen.cesga.es/web/webclien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54"/>
  <sheetViews>
    <sheetView tabSelected="1" zoomScaleNormal="100" workbookViewId="0">
      <pane ySplit="1" topLeftCell="A2" activePane="bottomLeft" state="frozen"/>
      <selection activeCell="H1" sqref="H1"/>
      <selection pane="bottomLeft" activeCell="D1" sqref="D1"/>
    </sheetView>
  </sheetViews>
  <sheetFormatPr baseColWidth="10" defaultColWidth="35.5703125" defaultRowHeight="12.75" x14ac:dyDescent="0.2"/>
  <cols>
    <col min="1" max="1" width="9.42578125" style="23" customWidth="1"/>
    <col min="2" max="2" width="11.7109375" style="2" customWidth="1"/>
    <col min="3" max="4" width="19.5703125" style="23" customWidth="1"/>
    <col min="5" max="5" width="7.5703125" style="23" customWidth="1"/>
    <col min="6" max="6" width="11.28515625" style="23" customWidth="1"/>
    <col min="7" max="7" width="24.5703125" style="23" customWidth="1"/>
    <col min="8" max="8" width="9.140625" style="23" customWidth="1"/>
    <col min="9" max="9" width="9" style="23" customWidth="1"/>
    <col min="10" max="10" width="10.7109375" style="23" customWidth="1"/>
    <col min="11" max="11" width="13.42578125" style="23" customWidth="1"/>
    <col min="12" max="12" width="15.42578125" style="23" customWidth="1"/>
    <col min="13" max="16384" width="35.5703125" style="23"/>
  </cols>
  <sheetData>
    <row r="1" spans="1:242" s="1" customFormat="1" ht="35.25" customHeight="1" x14ac:dyDescent="0.2">
      <c r="A1" s="31" t="s">
        <v>0</v>
      </c>
      <c r="B1" s="31" t="s">
        <v>1</v>
      </c>
      <c r="C1" s="31" t="s">
        <v>591</v>
      </c>
      <c r="D1" s="31" t="s">
        <v>566</v>
      </c>
      <c r="E1" s="31" t="s">
        <v>568</v>
      </c>
      <c r="F1" s="31" t="s">
        <v>2</v>
      </c>
      <c r="G1" s="31" t="s">
        <v>3</v>
      </c>
      <c r="H1" s="31" t="s">
        <v>594</v>
      </c>
      <c r="I1" s="31" t="s">
        <v>592</v>
      </c>
      <c r="J1" s="31" t="s">
        <v>593</v>
      </c>
      <c r="K1" s="31" t="s">
        <v>595</v>
      </c>
      <c r="L1" s="31" t="s">
        <v>4</v>
      </c>
    </row>
    <row r="2" spans="1:242" s="4" customFormat="1" x14ac:dyDescent="0.2">
      <c r="A2" s="2" t="s">
        <v>54</v>
      </c>
      <c r="B2" s="2" t="s">
        <v>55</v>
      </c>
      <c r="C2" s="2" t="s">
        <v>9</v>
      </c>
      <c r="D2" s="4" t="s">
        <v>513</v>
      </c>
      <c r="E2" s="2" t="s">
        <v>567</v>
      </c>
      <c r="F2" s="2" t="s">
        <v>569</v>
      </c>
      <c r="G2" s="2" t="s">
        <v>570</v>
      </c>
      <c r="H2" s="2">
        <v>2</v>
      </c>
      <c r="I2" s="2" t="s">
        <v>585</v>
      </c>
      <c r="J2" s="2" t="s">
        <v>585</v>
      </c>
      <c r="K2" s="5">
        <v>43117</v>
      </c>
      <c r="L2" s="2" t="s">
        <v>5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</row>
    <row r="3" spans="1:242" s="4" customFormat="1" x14ac:dyDescent="0.2">
      <c r="A3" s="2" t="s">
        <v>54</v>
      </c>
      <c r="B3" s="2" t="s">
        <v>55</v>
      </c>
      <c r="C3" s="2" t="s">
        <v>9</v>
      </c>
      <c r="D3" s="4" t="s">
        <v>513</v>
      </c>
      <c r="E3" s="2" t="s">
        <v>567</v>
      </c>
      <c r="F3" s="2" t="s">
        <v>578</v>
      </c>
      <c r="G3" s="2" t="s">
        <v>452</v>
      </c>
      <c r="H3" s="2">
        <v>2</v>
      </c>
      <c r="I3" s="2">
        <v>2700000</v>
      </c>
      <c r="J3" s="2">
        <f>H3*I3</f>
        <v>5400000</v>
      </c>
      <c r="K3" s="5">
        <v>43117</v>
      </c>
      <c r="L3" s="2" t="s">
        <v>5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</row>
    <row r="4" spans="1:242" s="4" customFormat="1" x14ac:dyDescent="0.2">
      <c r="A4" s="2" t="s">
        <v>56</v>
      </c>
      <c r="B4" s="2" t="s">
        <v>57</v>
      </c>
      <c r="C4" s="2" t="s">
        <v>58</v>
      </c>
      <c r="D4" s="2" t="s">
        <v>59</v>
      </c>
      <c r="E4" s="2" t="s">
        <v>567</v>
      </c>
      <c r="F4" s="2" t="s">
        <v>573</v>
      </c>
      <c r="G4" s="2" t="s">
        <v>33</v>
      </c>
      <c r="H4" s="2">
        <v>73</v>
      </c>
      <c r="I4" s="2">
        <v>73</v>
      </c>
      <c r="J4" s="2">
        <f>H4*I4</f>
        <v>5329</v>
      </c>
      <c r="K4" s="5">
        <v>43138</v>
      </c>
      <c r="L4" s="2" t="s">
        <v>5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</row>
    <row r="5" spans="1:242" s="4" customFormat="1" x14ac:dyDescent="0.2">
      <c r="A5" s="2" t="s">
        <v>56</v>
      </c>
      <c r="B5" s="2" t="s">
        <v>57</v>
      </c>
      <c r="C5" s="2" t="s">
        <v>58</v>
      </c>
      <c r="D5" s="2" t="s">
        <v>59</v>
      </c>
      <c r="E5" s="2" t="s">
        <v>567</v>
      </c>
      <c r="F5" s="2" t="s">
        <v>577</v>
      </c>
      <c r="G5" s="2" t="s">
        <v>31</v>
      </c>
      <c r="H5" s="2">
        <v>500</v>
      </c>
      <c r="I5" s="2" t="s">
        <v>585</v>
      </c>
      <c r="J5" s="2" t="s">
        <v>585</v>
      </c>
      <c r="K5" s="5">
        <v>43138</v>
      </c>
      <c r="L5" s="2" t="s">
        <v>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</row>
    <row r="6" spans="1:242" s="4" customFormat="1" x14ac:dyDescent="0.2">
      <c r="A6" s="2" t="s">
        <v>60</v>
      </c>
      <c r="B6" s="2" t="s">
        <v>61</v>
      </c>
      <c r="C6" s="2" t="s">
        <v>62</v>
      </c>
      <c r="D6" s="4" t="s">
        <v>583</v>
      </c>
      <c r="E6" s="2" t="s">
        <v>567</v>
      </c>
      <c r="F6" s="2" t="s">
        <v>573</v>
      </c>
      <c r="G6" s="2" t="s">
        <v>33</v>
      </c>
      <c r="H6" s="2">
        <v>540</v>
      </c>
      <c r="I6" s="2">
        <v>12</v>
      </c>
      <c r="J6" s="2">
        <f>H6*I6</f>
        <v>6480</v>
      </c>
      <c r="K6" s="5">
        <v>43122</v>
      </c>
      <c r="L6" s="2" t="s">
        <v>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pans="1:242" s="4" customFormat="1" x14ac:dyDescent="0.2">
      <c r="A7" s="2" t="s">
        <v>60</v>
      </c>
      <c r="B7" s="2" t="s">
        <v>61</v>
      </c>
      <c r="C7" s="2" t="s">
        <v>62</v>
      </c>
      <c r="D7" s="4" t="s">
        <v>583</v>
      </c>
      <c r="E7" s="2" t="s">
        <v>567</v>
      </c>
      <c r="F7" s="2" t="s">
        <v>577</v>
      </c>
      <c r="G7" s="2" t="s">
        <v>31</v>
      </c>
      <c r="H7" s="2">
        <v>360</v>
      </c>
      <c r="I7" s="2" t="s">
        <v>585</v>
      </c>
      <c r="J7" s="2" t="s">
        <v>585</v>
      </c>
      <c r="K7" s="5">
        <v>43122</v>
      </c>
      <c r="L7" s="2" t="s">
        <v>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pans="1:242" s="4" customFormat="1" ht="12.75" customHeight="1" x14ac:dyDescent="0.2">
      <c r="A8" s="2" t="s">
        <v>60</v>
      </c>
      <c r="B8" s="2" t="s">
        <v>61</v>
      </c>
      <c r="C8" s="2" t="s">
        <v>62</v>
      </c>
      <c r="D8" s="4" t="s">
        <v>583</v>
      </c>
      <c r="E8" s="2" t="s">
        <v>567</v>
      </c>
      <c r="F8" s="2" t="s">
        <v>574</v>
      </c>
      <c r="G8" s="2" t="s">
        <v>13</v>
      </c>
      <c r="H8" s="2">
        <v>360</v>
      </c>
      <c r="I8" s="2" t="s">
        <v>585</v>
      </c>
      <c r="J8" s="2" t="s">
        <v>585</v>
      </c>
      <c r="K8" s="5">
        <v>43122</v>
      </c>
      <c r="L8" s="2" t="s">
        <v>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s="4" customFormat="1" x14ac:dyDescent="0.2">
      <c r="A9" s="2" t="s">
        <v>63</v>
      </c>
      <c r="B9" s="2" t="s">
        <v>64</v>
      </c>
      <c r="C9" s="2" t="s">
        <v>65</v>
      </c>
      <c r="D9" s="2" t="s">
        <v>23</v>
      </c>
      <c r="E9" s="2" t="s">
        <v>567</v>
      </c>
      <c r="F9" s="2" t="s">
        <v>573</v>
      </c>
      <c r="G9" s="2" t="s">
        <v>33</v>
      </c>
      <c r="H9" s="2">
        <v>720</v>
      </c>
      <c r="I9" s="2">
        <v>19</v>
      </c>
      <c r="J9" s="2">
        <f t="shared" ref="J9:J17" si="0">H9*I9</f>
        <v>13680</v>
      </c>
      <c r="K9" s="5">
        <v>43122</v>
      </c>
      <c r="L9" s="2" t="s">
        <v>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pans="1:242" s="4" customFormat="1" x14ac:dyDescent="0.2">
      <c r="A10" s="2" t="s">
        <v>66</v>
      </c>
      <c r="B10" s="2" t="s">
        <v>67</v>
      </c>
      <c r="C10" s="2" t="s">
        <v>46</v>
      </c>
      <c r="D10" s="2" t="s">
        <v>19</v>
      </c>
      <c r="E10" s="2" t="s">
        <v>567</v>
      </c>
      <c r="F10" s="2" t="s">
        <v>578</v>
      </c>
      <c r="G10" s="2" t="s">
        <v>451</v>
      </c>
      <c r="H10" s="2">
        <v>1</v>
      </c>
      <c r="I10" s="2">
        <v>750000</v>
      </c>
      <c r="J10" s="2">
        <f t="shared" si="0"/>
        <v>750000</v>
      </c>
      <c r="K10" s="5">
        <v>43123</v>
      </c>
      <c r="L10" s="2" t="s">
        <v>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s="4" customFormat="1" x14ac:dyDescent="0.2">
      <c r="A11" s="2" t="s">
        <v>68</v>
      </c>
      <c r="B11" s="2" t="s">
        <v>69</v>
      </c>
      <c r="C11" s="2" t="s">
        <v>70</v>
      </c>
      <c r="D11" s="2" t="s">
        <v>35</v>
      </c>
      <c r="E11" s="2" t="s">
        <v>567</v>
      </c>
      <c r="F11" s="2" t="s">
        <v>578</v>
      </c>
      <c r="G11" s="2" t="s">
        <v>452</v>
      </c>
      <c r="H11" s="2">
        <v>2</v>
      </c>
      <c r="I11" s="2">
        <v>2700000</v>
      </c>
      <c r="J11" s="2">
        <f t="shared" si="0"/>
        <v>5400000</v>
      </c>
      <c r="K11" s="5">
        <v>43125</v>
      </c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s="4" customFormat="1" x14ac:dyDescent="0.2">
      <c r="A12" s="2" t="s">
        <v>71</v>
      </c>
      <c r="B12" s="2" t="s">
        <v>72</v>
      </c>
      <c r="C12" s="2" t="s">
        <v>40</v>
      </c>
      <c r="D12" s="2" t="s">
        <v>21</v>
      </c>
      <c r="E12" s="2" t="s">
        <v>567</v>
      </c>
      <c r="F12" s="2" t="s">
        <v>573</v>
      </c>
      <c r="G12" s="2" t="s">
        <v>33</v>
      </c>
      <c r="H12" s="2">
        <v>540</v>
      </c>
      <c r="I12" s="2">
        <v>15</v>
      </c>
      <c r="J12" s="2">
        <f t="shared" si="0"/>
        <v>8100</v>
      </c>
      <c r="K12" s="5">
        <v>43130</v>
      </c>
      <c r="L12" s="2" t="s">
        <v>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s="4" customFormat="1" x14ac:dyDescent="0.2">
      <c r="A13" s="2" t="s">
        <v>73</v>
      </c>
      <c r="B13" s="2" t="s">
        <v>74</v>
      </c>
      <c r="C13" s="2" t="s">
        <v>75</v>
      </c>
      <c r="D13" s="2" t="s">
        <v>547</v>
      </c>
      <c r="E13" s="2" t="s">
        <v>567</v>
      </c>
      <c r="F13" s="2" t="s">
        <v>573</v>
      </c>
      <c r="G13" s="2" t="s">
        <v>33</v>
      </c>
      <c r="H13" s="2">
        <v>166</v>
      </c>
      <c r="I13" s="2">
        <v>15</v>
      </c>
      <c r="J13" s="2">
        <f t="shared" si="0"/>
        <v>2490</v>
      </c>
      <c r="K13" s="5">
        <v>43132</v>
      </c>
      <c r="L13" s="2" t="s">
        <v>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</row>
    <row r="14" spans="1:242" s="4" customFormat="1" x14ac:dyDescent="0.2">
      <c r="A14" s="2" t="s">
        <v>77</v>
      </c>
      <c r="B14" s="2" t="s">
        <v>78</v>
      </c>
      <c r="C14" s="2" t="s">
        <v>79</v>
      </c>
      <c r="D14" s="2" t="s">
        <v>27</v>
      </c>
      <c r="E14" s="2" t="s">
        <v>567</v>
      </c>
      <c r="F14" s="2" t="s">
        <v>573</v>
      </c>
      <c r="G14" s="2" t="s">
        <v>33</v>
      </c>
      <c r="H14" s="2">
        <v>90</v>
      </c>
      <c r="I14" s="2">
        <v>36</v>
      </c>
      <c r="J14" s="2">
        <f t="shared" si="0"/>
        <v>3240</v>
      </c>
      <c r="K14" s="5">
        <v>43145</v>
      </c>
      <c r="L14" s="2" t="s">
        <v>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</row>
    <row r="15" spans="1:242" s="4" customFormat="1" x14ac:dyDescent="0.2">
      <c r="A15" s="2" t="s">
        <v>80</v>
      </c>
      <c r="B15" s="2" t="s">
        <v>81</v>
      </c>
      <c r="C15" s="2" t="s">
        <v>76</v>
      </c>
      <c r="D15" s="2" t="s">
        <v>53</v>
      </c>
      <c r="E15" s="2" t="s">
        <v>567</v>
      </c>
      <c r="F15" s="2" t="s">
        <v>573</v>
      </c>
      <c r="G15" s="2" t="s">
        <v>33</v>
      </c>
      <c r="H15" s="2">
        <v>1463</v>
      </c>
      <c r="I15" s="2">
        <v>45</v>
      </c>
      <c r="J15" s="2">
        <f t="shared" si="0"/>
        <v>65835</v>
      </c>
      <c r="K15" s="5">
        <v>43152</v>
      </c>
      <c r="L15" s="2" t="s">
        <v>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</row>
    <row r="16" spans="1:242" s="4" customFormat="1" x14ac:dyDescent="0.2">
      <c r="A16" s="2" t="s">
        <v>82</v>
      </c>
      <c r="B16" s="2" t="s">
        <v>83</v>
      </c>
      <c r="C16" s="2" t="s">
        <v>43</v>
      </c>
      <c r="D16" s="2" t="s">
        <v>549</v>
      </c>
      <c r="E16" s="2" t="s">
        <v>567</v>
      </c>
      <c r="F16" s="2" t="s">
        <v>573</v>
      </c>
      <c r="G16" s="2" t="s">
        <v>33</v>
      </c>
      <c r="H16" s="2">
        <v>1440</v>
      </c>
      <c r="I16" s="2">
        <v>30</v>
      </c>
      <c r="J16" s="2">
        <f t="shared" si="0"/>
        <v>43200</v>
      </c>
      <c r="K16" s="5">
        <v>43152</v>
      </c>
      <c r="L16" s="2" t="s">
        <v>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</row>
    <row r="17" spans="1:242" s="4" customFormat="1" x14ac:dyDescent="0.2">
      <c r="A17" s="2" t="s">
        <v>84</v>
      </c>
      <c r="B17" s="2" t="s">
        <v>85</v>
      </c>
      <c r="C17" s="2" t="s">
        <v>86</v>
      </c>
      <c r="D17" s="2" t="s">
        <v>552</v>
      </c>
      <c r="E17" s="2" t="s">
        <v>567</v>
      </c>
      <c r="F17" s="2" t="s">
        <v>573</v>
      </c>
      <c r="G17" s="2" t="s">
        <v>33</v>
      </c>
      <c r="H17" s="2">
        <v>60</v>
      </c>
      <c r="I17" s="2">
        <v>71</v>
      </c>
      <c r="J17" s="2">
        <f t="shared" si="0"/>
        <v>4260</v>
      </c>
      <c r="K17" s="5">
        <v>43152</v>
      </c>
      <c r="L17" s="2" t="s">
        <v>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</row>
    <row r="18" spans="1:242" s="4" customFormat="1" x14ac:dyDescent="0.2">
      <c r="A18" s="2" t="s">
        <v>87</v>
      </c>
      <c r="B18" s="2" t="s">
        <v>88</v>
      </c>
      <c r="C18" s="2" t="s">
        <v>9</v>
      </c>
      <c r="D18" s="4" t="s">
        <v>513</v>
      </c>
      <c r="E18" s="2" t="s">
        <v>567</v>
      </c>
      <c r="F18" s="2" t="s">
        <v>569</v>
      </c>
      <c r="G18" s="2" t="s">
        <v>570</v>
      </c>
      <c r="H18" s="2">
        <v>12</v>
      </c>
      <c r="I18" s="2" t="s">
        <v>585</v>
      </c>
      <c r="J18" s="2" t="s">
        <v>585</v>
      </c>
      <c r="K18" s="5">
        <v>43160</v>
      </c>
      <c r="L18" s="2" t="s">
        <v>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2" s="4" customFormat="1" x14ac:dyDescent="0.2">
      <c r="A19" s="2" t="s">
        <v>87</v>
      </c>
      <c r="B19" s="2" t="s">
        <v>88</v>
      </c>
      <c r="C19" s="2" t="s">
        <v>9</v>
      </c>
      <c r="D19" s="4" t="s">
        <v>513</v>
      </c>
      <c r="E19" s="2" t="s">
        <v>567</v>
      </c>
      <c r="F19" s="2" t="s">
        <v>578</v>
      </c>
      <c r="G19" s="2" t="s">
        <v>452</v>
      </c>
      <c r="H19" s="2">
        <v>12</v>
      </c>
      <c r="I19" s="2">
        <v>2700000</v>
      </c>
      <c r="J19" s="2">
        <f>H19*I19</f>
        <v>32400000</v>
      </c>
      <c r="K19" s="5">
        <v>43160</v>
      </c>
      <c r="L19" s="2" t="s">
        <v>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</row>
    <row r="20" spans="1:242" s="4" customFormat="1" x14ac:dyDescent="0.2">
      <c r="A20" s="2" t="s">
        <v>89</v>
      </c>
      <c r="B20" s="2" t="s">
        <v>90</v>
      </c>
      <c r="C20" s="2" t="s">
        <v>9</v>
      </c>
      <c r="D20" s="4" t="s">
        <v>513</v>
      </c>
      <c r="E20" s="2" t="s">
        <v>567</v>
      </c>
      <c r="F20" s="2" t="s">
        <v>569</v>
      </c>
      <c r="G20" s="2" t="s">
        <v>570</v>
      </c>
      <c r="H20" s="2">
        <v>3</v>
      </c>
      <c r="I20" s="2" t="s">
        <v>585</v>
      </c>
      <c r="J20" s="2" t="s">
        <v>585</v>
      </c>
      <c r="K20" s="5">
        <v>43167</v>
      </c>
      <c r="L20" s="2" t="s">
        <v>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</row>
    <row r="21" spans="1:242" s="4" customFormat="1" x14ac:dyDescent="0.2">
      <c r="A21" s="2" t="s">
        <v>89</v>
      </c>
      <c r="B21" s="2" t="s">
        <v>90</v>
      </c>
      <c r="C21" s="2" t="s">
        <v>9</v>
      </c>
      <c r="D21" s="4" t="s">
        <v>513</v>
      </c>
      <c r="E21" s="2" t="s">
        <v>567</v>
      </c>
      <c r="F21" s="2" t="s">
        <v>578</v>
      </c>
      <c r="G21" s="2" t="s">
        <v>452</v>
      </c>
      <c r="H21" s="2">
        <v>3</v>
      </c>
      <c r="I21" s="2">
        <v>2700000</v>
      </c>
      <c r="J21" s="2">
        <f>H21*I21</f>
        <v>8100000</v>
      </c>
      <c r="K21" s="5">
        <v>43167</v>
      </c>
      <c r="L21" s="2" t="s">
        <v>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</row>
    <row r="22" spans="1:242" s="4" customFormat="1" x14ac:dyDescent="0.2">
      <c r="A22" s="2" t="s">
        <v>91</v>
      </c>
      <c r="B22" s="2" t="s">
        <v>92</v>
      </c>
      <c r="C22" s="2" t="s">
        <v>93</v>
      </c>
      <c r="D22" s="2" t="s">
        <v>15</v>
      </c>
      <c r="E22" s="2" t="s">
        <v>567</v>
      </c>
      <c r="F22" s="2" t="s">
        <v>576</v>
      </c>
      <c r="G22" s="2" t="s">
        <v>10</v>
      </c>
      <c r="H22" s="2">
        <v>960</v>
      </c>
      <c r="I22" s="2" t="s">
        <v>585</v>
      </c>
      <c r="J22" s="2" t="s">
        <v>585</v>
      </c>
      <c r="K22" s="5">
        <v>43167</v>
      </c>
      <c r="L22" s="2" t="s">
        <v>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</row>
    <row r="23" spans="1:242" s="4" customFormat="1" x14ac:dyDescent="0.2">
      <c r="A23" s="2" t="s">
        <v>91</v>
      </c>
      <c r="B23" s="2" t="s">
        <v>92</v>
      </c>
      <c r="C23" s="2" t="s">
        <v>93</v>
      </c>
      <c r="D23" s="2" t="s">
        <v>15</v>
      </c>
      <c r="E23" s="2" t="s">
        <v>567</v>
      </c>
      <c r="F23" s="2" t="s">
        <v>578</v>
      </c>
      <c r="G23" s="2" t="s">
        <v>587</v>
      </c>
      <c r="H23" s="2">
        <v>384</v>
      </c>
      <c r="I23" s="2">
        <v>587352</v>
      </c>
      <c r="J23" s="2">
        <f t="shared" ref="J23:J29" si="1">H23*I23</f>
        <v>225543168</v>
      </c>
      <c r="K23" s="5">
        <v>43167</v>
      </c>
      <c r="L23" s="2" t="s">
        <v>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</row>
    <row r="24" spans="1:242" s="4" customFormat="1" ht="12.75" customHeight="1" x14ac:dyDescent="0.2">
      <c r="A24" s="2" t="s">
        <v>91</v>
      </c>
      <c r="B24" s="2" t="s">
        <v>92</v>
      </c>
      <c r="C24" s="2" t="s">
        <v>93</v>
      </c>
      <c r="D24" s="2" t="s">
        <v>15</v>
      </c>
      <c r="E24" s="2" t="s">
        <v>567</v>
      </c>
      <c r="F24" s="2" t="s">
        <v>578</v>
      </c>
      <c r="G24" s="2" t="s">
        <v>587</v>
      </c>
      <c r="H24" s="2">
        <v>576</v>
      </c>
      <c r="I24" s="2">
        <v>587352</v>
      </c>
      <c r="J24" s="2">
        <f t="shared" si="1"/>
        <v>338314752</v>
      </c>
      <c r="K24" s="5">
        <v>43167</v>
      </c>
      <c r="L24" s="2" t="s">
        <v>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</row>
    <row r="25" spans="1:242" s="4" customFormat="1" ht="12.75" customHeight="1" x14ac:dyDescent="0.2">
      <c r="A25" s="2" t="s">
        <v>94</v>
      </c>
      <c r="B25" s="2" t="s">
        <v>95</v>
      </c>
      <c r="C25" s="2" t="s">
        <v>96</v>
      </c>
      <c r="D25" s="2" t="s">
        <v>14</v>
      </c>
      <c r="E25" s="2" t="s">
        <v>567</v>
      </c>
      <c r="F25" s="2" t="s">
        <v>573</v>
      </c>
      <c r="G25" s="2" t="s">
        <v>33</v>
      </c>
      <c r="H25" s="2">
        <v>630</v>
      </c>
      <c r="I25" s="2">
        <v>50</v>
      </c>
      <c r="J25" s="2">
        <f t="shared" si="1"/>
        <v>31500</v>
      </c>
      <c r="K25" s="5">
        <v>43174</v>
      </c>
      <c r="L25" s="2" t="s">
        <v>572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</row>
    <row r="26" spans="1:242" s="4" customFormat="1" ht="15" customHeight="1" x14ac:dyDescent="0.2">
      <c r="A26" s="2" t="s">
        <v>97</v>
      </c>
      <c r="B26" s="2" t="s">
        <v>98</v>
      </c>
      <c r="C26" s="2" t="s">
        <v>96</v>
      </c>
      <c r="D26" s="2" t="s">
        <v>14</v>
      </c>
      <c r="E26" s="2" t="s">
        <v>567</v>
      </c>
      <c r="F26" s="2" t="s">
        <v>573</v>
      </c>
      <c r="G26" s="2" t="s">
        <v>33</v>
      </c>
      <c r="H26" s="2">
        <v>450</v>
      </c>
      <c r="I26" s="2">
        <v>33</v>
      </c>
      <c r="J26" s="2">
        <f t="shared" si="1"/>
        <v>14850</v>
      </c>
      <c r="K26" s="5">
        <v>43174</v>
      </c>
      <c r="L26" s="2" t="s">
        <v>572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</row>
    <row r="27" spans="1:242" s="4" customFormat="1" x14ac:dyDescent="0.2">
      <c r="A27" s="2" t="s">
        <v>99</v>
      </c>
      <c r="B27" s="2" t="s">
        <v>100</v>
      </c>
      <c r="C27" s="2" t="s">
        <v>96</v>
      </c>
      <c r="D27" s="2" t="s">
        <v>14</v>
      </c>
      <c r="E27" s="2" t="s">
        <v>567</v>
      </c>
      <c r="F27" s="2" t="s">
        <v>573</v>
      </c>
      <c r="G27" s="2" t="s">
        <v>33</v>
      </c>
      <c r="H27" s="2">
        <v>720</v>
      </c>
      <c r="I27" s="2">
        <v>33</v>
      </c>
      <c r="J27" s="2">
        <f t="shared" si="1"/>
        <v>23760</v>
      </c>
      <c r="K27" s="5">
        <v>43174</v>
      </c>
      <c r="L27" s="2" t="s">
        <v>572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4"/>
      <c r="HW27" s="24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</row>
    <row r="28" spans="1:242" s="4" customFormat="1" x14ac:dyDescent="0.2">
      <c r="A28" s="2" t="s">
        <v>101</v>
      </c>
      <c r="B28" s="2" t="s">
        <v>102</v>
      </c>
      <c r="C28" s="2" t="s">
        <v>103</v>
      </c>
      <c r="D28" s="2" t="s">
        <v>104</v>
      </c>
      <c r="E28" s="2" t="s">
        <v>567</v>
      </c>
      <c r="F28" s="2" t="s">
        <v>578</v>
      </c>
      <c r="G28" s="2" t="s">
        <v>453</v>
      </c>
      <c r="H28" s="2">
        <v>10</v>
      </c>
      <c r="I28" s="2">
        <v>300000</v>
      </c>
      <c r="J28" s="2">
        <f t="shared" si="1"/>
        <v>3000000</v>
      </c>
      <c r="K28" s="5">
        <v>43185</v>
      </c>
      <c r="L28" s="2" t="s">
        <v>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</row>
    <row r="29" spans="1:242" s="4" customFormat="1" x14ac:dyDescent="0.2">
      <c r="A29" s="2" t="s">
        <v>105</v>
      </c>
      <c r="B29" s="2" t="s">
        <v>106</v>
      </c>
      <c r="C29" s="2" t="s">
        <v>107</v>
      </c>
      <c r="D29" s="2" t="s">
        <v>24</v>
      </c>
      <c r="E29" s="2" t="s">
        <v>567</v>
      </c>
      <c r="F29" s="2" t="s">
        <v>573</v>
      </c>
      <c r="G29" s="2" t="s">
        <v>33</v>
      </c>
      <c r="H29" s="2">
        <v>90</v>
      </c>
      <c r="I29" s="2">
        <v>40</v>
      </c>
      <c r="J29" s="2">
        <f t="shared" si="1"/>
        <v>3600</v>
      </c>
      <c r="K29" s="5">
        <v>43186</v>
      </c>
      <c r="L29" s="2" t="s">
        <v>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</row>
    <row r="30" spans="1:242" s="4" customFormat="1" ht="15" customHeight="1" x14ac:dyDescent="0.2">
      <c r="A30" s="2" t="s">
        <v>108</v>
      </c>
      <c r="B30" s="2" t="s">
        <v>109</v>
      </c>
      <c r="C30" s="2" t="s">
        <v>9</v>
      </c>
      <c r="D30" s="4" t="s">
        <v>513</v>
      </c>
      <c r="E30" s="2" t="s">
        <v>567</v>
      </c>
      <c r="F30" s="2" t="s">
        <v>569</v>
      </c>
      <c r="G30" s="2" t="s">
        <v>570</v>
      </c>
      <c r="H30" s="2">
        <v>13</v>
      </c>
      <c r="I30" s="2" t="s">
        <v>585</v>
      </c>
      <c r="J30" s="2" t="s">
        <v>585</v>
      </c>
      <c r="K30" s="5">
        <v>43208</v>
      </c>
      <c r="L30" s="2" t="s">
        <v>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</row>
    <row r="31" spans="1:242" s="4" customFormat="1" x14ac:dyDescent="0.2">
      <c r="A31" s="2" t="s">
        <v>108</v>
      </c>
      <c r="B31" s="2" t="s">
        <v>109</v>
      </c>
      <c r="C31" s="2" t="s">
        <v>9</v>
      </c>
      <c r="D31" s="4" t="s">
        <v>513</v>
      </c>
      <c r="E31" s="2" t="s">
        <v>567</v>
      </c>
      <c r="F31" s="2" t="s">
        <v>578</v>
      </c>
      <c r="G31" s="2" t="s">
        <v>452</v>
      </c>
      <c r="H31" s="2">
        <v>13</v>
      </c>
      <c r="I31" s="2">
        <v>2700000</v>
      </c>
      <c r="J31" s="2">
        <f>H31*I31</f>
        <v>35100000</v>
      </c>
      <c r="K31" s="5">
        <v>43208</v>
      </c>
      <c r="L31" s="2" t="s">
        <v>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</row>
    <row r="32" spans="1:242" s="4" customFormat="1" x14ac:dyDescent="0.2">
      <c r="A32" s="2" t="s">
        <v>110</v>
      </c>
      <c r="B32" s="2" t="s">
        <v>111</v>
      </c>
      <c r="C32" s="2" t="s">
        <v>112</v>
      </c>
      <c r="D32" s="2" t="s">
        <v>519</v>
      </c>
      <c r="E32" s="2" t="s">
        <v>567</v>
      </c>
      <c r="F32" s="2" t="s">
        <v>573</v>
      </c>
      <c r="G32" s="2" t="s">
        <v>33</v>
      </c>
      <c r="H32" s="2">
        <v>1440</v>
      </c>
      <c r="I32" s="2">
        <v>30</v>
      </c>
      <c r="J32" s="2">
        <f>H32*I32</f>
        <v>43200</v>
      </c>
      <c r="K32" s="5">
        <v>43213</v>
      </c>
      <c r="L32" s="2" t="s">
        <v>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</row>
    <row r="33" spans="1:242" s="4" customFormat="1" ht="12.75" customHeight="1" x14ac:dyDescent="0.2">
      <c r="A33" s="2" t="s">
        <v>110</v>
      </c>
      <c r="B33" s="2" t="s">
        <v>111</v>
      </c>
      <c r="C33" s="2" t="s">
        <v>112</v>
      </c>
      <c r="D33" s="2" t="s">
        <v>519</v>
      </c>
      <c r="E33" s="2" t="s">
        <v>567</v>
      </c>
      <c r="F33" s="2" t="s">
        <v>574</v>
      </c>
      <c r="G33" s="2" t="s">
        <v>13</v>
      </c>
      <c r="H33" s="2">
        <v>1440</v>
      </c>
      <c r="I33" s="2" t="s">
        <v>585</v>
      </c>
      <c r="J33" s="2" t="s">
        <v>585</v>
      </c>
      <c r="K33" s="5">
        <v>43213</v>
      </c>
      <c r="L33" s="2" t="s">
        <v>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pans="1:242" s="4" customFormat="1" x14ac:dyDescent="0.2">
      <c r="A34" s="2" t="s">
        <v>113</v>
      </c>
      <c r="B34" s="2" t="s">
        <v>114</v>
      </c>
      <c r="C34" s="2" t="s">
        <v>115</v>
      </c>
      <c r="D34" s="2" t="s">
        <v>7</v>
      </c>
      <c r="E34" s="2" t="s">
        <v>567</v>
      </c>
      <c r="F34" s="2" t="s">
        <v>576</v>
      </c>
      <c r="G34" s="2" t="s">
        <v>10</v>
      </c>
      <c r="H34" s="2">
        <v>288</v>
      </c>
      <c r="I34" s="2" t="s">
        <v>585</v>
      </c>
      <c r="J34" s="2" t="s">
        <v>585</v>
      </c>
      <c r="K34" s="5">
        <v>43222</v>
      </c>
      <c r="L34" s="2" t="s">
        <v>572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</row>
    <row r="35" spans="1:242" s="4" customFormat="1" ht="12.75" customHeight="1" x14ac:dyDescent="0.2">
      <c r="A35" s="2" t="s">
        <v>113</v>
      </c>
      <c r="B35" s="2" t="s">
        <v>114</v>
      </c>
      <c r="C35" s="2" t="s">
        <v>115</v>
      </c>
      <c r="D35" s="2" t="s">
        <v>7</v>
      </c>
      <c r="E35" s="2" t="s">
        <v>567</v>
      </c>
      <c r="F35" s="2" t="s">
        <v>577</v>
      </c>
      <c r="G35" s="2" t="s">
        <v>31</v>
      </c>
      <c r="H35" s="2">
        <v>288</v>
      </c>
      <c r="I35" s="2" t="s">
        <v>585</v>
      </c>
      <c r="J35" s="2" t="s">
        <v>585</v>
      </c>
      <c r="K35" s="5">
        <v>43222</v>
      </c>
      <c r="L35" s="2" t="s">
        <v>572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4"/>
      <c r="HW35" s="24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</row>
    <row r="36" spans="1:242" s="4" customFormat="1" ht="12.75" customHeight="1" x14ac:dyDescent="0.2">
      <c r="A36" s="2" t="s">
        <v>113</v>
      </c>
      <c r="B36" s="2" t="s">
        <v>114</v>
      </c>
      <c r="C36" s="2" t="s">
        <v>115</v>
      </c>
      <c r="D36" s="2" t="s">
        <v>7</v>
      </c>
      <c r="E36" s="2" t="s">
        <v>567</v>
      </c>
      <c r="F36" s="2" t="s">
        <v>574</v>
      </c>
      <c r="G36" s="2" t="s">
        <v>13</v>
      </c>
      <c r="H36" s="2">
        <v>288</v>
      </c>
      <c r="I36" s="2" t="s">
        <v>585</v>
      </c>
      <c r="J36" s="2" t="s">
        <v>585</v>
      </c>
      <c r="K36" s="5">
        <v>43222</v>
      </c>
      <c r="L36" s="2" t="s">
        <v>572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4"/>
      <c r="HW36" s="24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</row>
    <row r="37" spans="1:242" s="4" customFormat="1" ht="12.75" customHeight="1" x14ac:dyDescent="0.2">
      <c r="A37" s="2" t="s">
        <v>113</v>
      </c>
      <c r="B37" s="2" t="s">
        <v>114</v>
      </c>
      <c r="C37" s="2" t="s">
        <v>115</v>
      </c>
      <c r="D37" s="2" t="s">
        <v>7</v>
      </c>
      <c r="E37" s="2" t="s">
        <v>567</v>
      </c>
      <c r="F37" s="2" t="s">
        <v>578</v>
      </c>
      <c r="G37" s="6" t="s">
        <v>588</v>
      </c>
      <c r="H37" s="2">
        <v>288</v>
      </c>
      <c r="I37" s="2">
        <v>629000</v>
      </c>
      <c r="J37" s="2">
        <f>H37*I37</f>
        <v>181152000</v>
      </c>
      <c r="K37" s="5">
        <v>43222</v>
      </c>
      <c r="L37" s="2" t="s">
        <v>572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4"/>
      <c r="HW37" s="24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</row>
    <row r="38" spans="1:242" s="4" customFormat="1" x14ac:dyDescent="0.2">
      <c r="A38" s="2" t="s">
        <v>116</v>
      </c>
      <c r="B38" s="2" t="s">
        <v>117</v>
      </c>
      <c r="C38" s="2" t="s">
        <v>118</v>
      </c>
      <c r="D38" s="2" t="s">
        <v>553</v>
      </c>
      <c r="E38" s="2" t="s">
        <v>567</v>
      </c>
      <c r="F38" s="2" t="s">
        <v>576</v>
      </c>
      <c r="G38" s="2" t="s">
        <v>10</v>
      </c>
      <c r="H38" s="2">
        <v>96</v>
      </c>
      <c r="I38" s="2" t="s">
        <v>585</v>
      </c>
      <c r="J38" s="2" t="s">
        <v>585</v>
      </c>
      <c r="K38" s="5">
        <v>43235</v>
      </c>
      <c r="L38" s="2" t="s">
        <v>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</row>
    <row r="39" spans="1:242" s="4" customFormat="1" ht="12.75" customHeight="1" x14ac:dyDescent="0.2">
      <c r="A39" s="2" t="s">
        <v>116</v>
      </c>
      <c r="B39" s="2" t="s">
        <v>117</v>
      </c>
      <c r="C39" s="2" t="s">
        <v>118</v>
      </c>
      <c r="D39" s="2" t="s">
        <v>553</v>
      </c>
      <c r="E39" s="2" t="s">
        <v>567</v>
      </c>
      <c r="F39" s="2" t="s">
        <v>577</v>
      </c>
      <c r="G39" s="2" t="s">
        <v>31</v>
      </c>
      <c r="H39" s="2">
        <v>96</v>
      </c>
      <c r="I39" s="2" t="s">
        <v>585</v>
      </c>
      <c r="J39" s="2" t="s">
        <v>585</v>
      </c>
      <c r="K39" s="5">
        <v>43235</v>
      </c>
      <c r="L39" s="2" t="s">
        <v>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8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</row>
    <row r="40" spans="1:242" s="4" customFormat="1" x14ac:dyDescent="0.2">
      <c r="A40" s="2" t="s">
        <v>116</v>
      </c>
      <c r="B40" s="2" t="s">
        <v>117</v>
      </c>
      <c r="C40" s="2" t="s">
        <v>118</v>
      </c>
      <c r="D40" s="2" t="s">
        <v>553</v>
      </c>
      <c r="E40" s="2" t="s">
        <v>567</v>
      </c>
      <c r="F40" s="2" t="s">
        <v>574</v>
      </c>
      <c r="G40" s="2" t="s">
        <v>13</v>
      </c>
      <c r="H40" s="2">
        <v>96</v>
      </c>
      <c r="I40" s="2" t="s">
        <v>585</v>
      </c>
      <c r="J40" s="2" t="s">
        <v>585</v>
      </c>
      <c r="K40" s="5">
        <v>43235</v>
      </c>
      <c r="L40" s="2" t="s">
        <v>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</row>
    <row r="41" spans="1:242" s="4" customFormat="1" x14ac:dyDescent="0.2">
      <c r="A41" s="2" t="s">
        <v>116</v>
      </c>
      <c r="B41" s="2" t="s">
        <v>117</v>
      </c>
      <c r="C41" s="2" t="s">
        <v>118</v>
      </c>
      <c r="D41" s="2" t="s">
        <v>553</v>
      </c>
      <c r="E41" s="2" t="s">
        <v>567</v>
      </c>
      <c r="F41" s="2" t="s">
        <v>578</v>
      </c>
      <c r="G41" s="2" t="s">
        <v>442</v>
      </c>
      <c r="H41" s="2">
        <v>96</v>
      </c>
      <c r="I41" s="2">
        <v>758740</v>
      </c>
      <c r="J41" s="2">
        <f t="shared" ref="J41:J46" si="2">H41*I41</f>
        <v>72839040</v>
      </c>
      <c r="K41" s="5">
        <v>43235</v>
      </c>
      <c r="L41" s="2" t="s">
        <v>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</row>
    <row r="42" spans="1:242" s="4" customFormat="1" x14ac:dyDescent="0.2">
      <c r="A42" s="2" t="s">
        <v>119</v>
      </c>
      <c r="B42" s="2" t="s">
        <v>120</v>
      </c>
      <c r="C42" s="2" t="s">
        <v>36</v>
      </c>
      <c r="D42" s="2" t="s">
        <v>11</v>
      </c>
      <c r="E42" s="2" t="s">
        <v>567</v>
      </c>
      <c r="F42" s="2" t="s">
        <v>578</v>
      </c>
      <c r="G42" s="2" t="s">
        <v>442</v>
      </c>
      <c r="H42" s="2">
        <v>960</v>
      </c>
      <c r="I42" s="2">
        <v>758740</v>
      </c>
      <c r="J42" s="2">
        <f t="shared" si="2"/>
        <v>728390400</v>
      </c>
      <c r="K42" s="5">
        <v>43235</v>
      </c>
      <c r="L42" s="2" t="s">
        <v>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</row>
    <row r="43" spans="1:242" s="4" customFormat="1" x14ac:dyDescent="0.2">
      <c r="A43" s="2" t="s">
        <v>121</v>
      </c>
      <c r="B43" s="2" t="s">
        <v>122</v>
      </c>
      <c r="C43" s="2" t="s">
        <v>46</v>
      </c>
      <c r="D43" s="2" t="s">
        <v>19</v>
      </c>
      <c r="E43" s="2" t="s">
        <v>567</v>
      </c>
      <c r="F43" s="2" t="s">
        <v>578</v>
      </c>
      <c r="G43" s="2" t="s">
        <v>451</v>
      </c>
      <c r="H43" s="2">
        <v>1</v>
      </c>
      <c r="I43" s="2">
        <v>750000</v>
      </c>
      <c r="J43" s="2">
        <f t="shared" si="2"/>
        <v>750000</v>
      </c>
      <c r="K43" s="5">
        <v>43236</v>
      </c>
      <c r="L43" s="2" t="s">
        <v>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</row>
    <row r="44" spans="1:242" s="4" customFormat="1" ht="15" customHeight="1" x14ac:dyDescent="0.2">
      <c r="A44" s="2" t="s">
        <v>123</v>
      </c>
      <c r="B44" s="2" t="s">
        <v>124</v>
      </c>
      <c r="C44" s="2" t="s">
        <v>125</v>
      </c>
      <c r="D44" s="2" t="s">
        <v>35</v>
      </c>
      <c r="E44" s="2" t="s">
        <v>567</v>
      </c>
      <c r="F44" s="2" t="s">
        <v>578</v>
      </c>
      <c r="G44" s="2" t="s">
        <v>453</v>
      </c>
      <c r="H44" s="2">
        <v>22</v>
      </c>
      <c r="I44" s="2">
        <v>300000</v>
      </c>
      <c r="J44" s="2">
        <f t="shared" si="2"/>
        <v>6600000</v>
      </c>
      <c r="K44" s="5">
        <v>43238</v>
      </c>
      <c r="L44" s="2" t="s">
        <v>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4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</row>
    <row r="45" spans="1:242" s="4" customFormat="1" x14ac:dyDescent="0.2">
      <c r="A45" s="2" t="s">
        <v>126</v>
      </c>
      <c r="B45" s="2" t="s">
        <v>127</v>
      </c>
      <c r="C45" s="2" t="s">
        <v>128</v>
      </c>
      <c r="D45" s="2" t="s">
        <v>519</v>
      </c>
      <c r="E45" s="2" t="s">
        <v>567</v>
      </c>
      <c r="F45" s="2" t="s">
        <v>578</v>
      </c>
      <c r="G45" s="2" t="s">
        <v>453</v>
      </c>
      <c r="H45" s="2">
        <v>14</v>
      </c>
      <c r="I45" s="2">
        <v>300000</v>
      </c>
      <c r="J45" s="2">
        <f t="shared" si="2"/>
        <v>4200000</v>
      </c>
      <c r="K45" s="5">
        <v>43242</v>
      </c>
      <c r="L45" s="2" t="s">
        <v>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</row>
    <row r="46" spans="1:242" s="4" customFormat="1" ht="12.75" customHeight="1" x14ac:dyDescent="0.2">
      <c r="A46" s="2" t="s">
        <v>129</v>
      </c>
      <c r="B46" s="2" t="s">
        <v>130</v>
      </c>
      <c r="C46" s="2" t="s">
        <v>9</v>
      </c>
      <c r="D46" s="4" t="s">
        <v>513</v>
      </c>
      <c r="E46" s="2" t="s">
        <v>567</v>
      </c>
      <c r="F46" s="2" t="s">
        <v>578</v>
      </c>
      <c r="G46" s="2" t="s">
        <v>452</v>
      </c>
      <c r="H46" s="2">
        <v>1</v>
      </c>
      <c r="I46" s="2">
        <v>2700000</v>
      </c>
      <c r="J46" s="2">
        <f t="shared" si="2"/>
        <v>2700000</v>
      </c>
      <c r="K46" s="5">
        <v>43244</v>
      </c>
      <c r="L46" s="2" t="s">
        <v>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</row>
    <row r="47" spans="1:242" s="4" customFormat="1" x14ac:dyDescent="0.2">
      <c r="A47" s="2" t="s">
        <v>47</v>
      </c>
      <c r="B47" s="2" t="s">
        <v>48</v>
      </c>
      <c r="C47" s="2" t="s">
        <v>49</v>
      </c>
      <c r="D47" s="2" t="s">
        <v>50</v>
      </c>
      <c r="E47" s="2" t="s">
        <v>567</v>
      </c>
      <c r="F47" s="2" t="s">
        <v>569</v>
      </c>
      <c r="G47" s="2" t="s">
        <v>571</v>
      </c>
      <c r="H47" s="2">
        <v>2496</v>
      </c>
      <c r="I47" s="2" t="s">
        <v>585</v>
      </c>
      <c r="J47" s="2" t="s">
        <v>585</v>
      </c>
      <c r="K47" s="5">
        <v>43244</v>
      </c>
      <c r="L47" s="2" t="s">
        <v>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</row>
    <row r="48" spans="1:242" s="4" customFormat="1" x14ac:dyDescent="0.2">
      <c r="A48" s="2" t="s">
        <v>47</v>
      </c>
      <c r="B48" s="2" t="s">
        <v>48</v>
      </c>
      <c r="C48" s="2" t="s">
        <v>49</v>
      </c>
      <c r="D48" s="2" t="s">
        <v>50</v>
      </c>
      <c r="E48" s="2" t="s">
        <v>567</v>
      </c>
      <c r="F48" s="2" t="s">
        <v>576</v>
      </c>
      <c r="G48" s="2" t="s">
        <v>10</v>
      </c>
      <c r="H48" s="2">
        <v>2496</v>
      </c>
      <c r="I48" s="2" t="s">
        <v>585</v>
      </c>
      <c r="J48" s="2" t="s">
        <v>585</v>
      </c>
      <c r="K48" s="5">
        <v>43244</v>
      </c>
      <c r="L48" s="2" t="s">
        <v>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</row>
    <row r="49" spans="1:242" s="4" customFormat="1" x14ac:dyDescent="0.2">
      <c r="A49" s="2" t="s">
        <v>47</v>
      </c>
      <c r="B49" s="2" t="s">
        <v>48</v>
      </c>
      <c r="C49" s="2" t="s">
        <v>49</v>
      </c>
      <c r="D49" s="2" t="s">
        <v>50</v>
      </c>
      <c r="E49" s="2" t="s">
        <v>567</v>
      </c>
      <c r="F49" s="2" t="s">
        <v>577</v>
      </c>
      <c r="G49" s="40" t="s">
        <v>31</v>
      </c>
      <c r="H49" s="2">
        <v>2496</v>
      </c>
      <c r="I49" s="2" t="s">
        <v>585</v>
      </c>
      <c r="J49" s="2" t="s">
        <v>585</v>
      </c>
      <c r="K49" s="5">
        <v>43244</v>
      </c>
      <c r="L49" s="2" t="s">
        <v>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</row>
    <row r="50" spans="1:242" s="4" customFormat="1" x14ac:dyDescent="0.2">
      <c r="A50" s="2" t="s">
        <v>47</v>
      </c>
      <c r="B50" s="2" t="s">
        <v>48</v>
      </c>
      <c r="C50" s="2" t="s">
        <v>49</v>
      </c>
      <c r="D50" s="2" t="s">
        <v>50</v>
      </c>
      <c r="E50" s="2" t="s">
        <v>567</v>
      </c>
      <c r="F50" s="2" t="s">
        <v>574</v>
      </c>
      <c r="G50" s="2" t="s">
        <v>13</v>
      </c>
      <c r="H50" s="2">
        <v>2496</v>
      </c>
      <c r="I50" s="2" t="s">
        <v>585</v>
      </c>
      <c r="J50" s="2" t="s">
        <v>585</v>
      </c>
      <c r="K50" s="5">
        <v>43244</v>
      </c>
      <c r="L50" s="2" t="s">
        <v>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</row>
    <row r="51" spans="1:242" s="4" customFormat="1" x14ac:dyDescent="0.2">
      <c r="A51" s="2" t="s">
        <v>47</v>
      </c>
      <c r="B51" s="2" t="s">
        <v>48</v>
      </c>
      <c r="C51" s="2" t="s">
        <v>49</v>
      </c>
      <c r="D51" s="2" t="s">
        <v>50</v>
      </c>
      <c r="E51" s="2" t="s">
        <v>567</v>
      </c>
      <c r="F51" s="2" t="s">
        <v>578</v>
      </c>
      <c r="G51" s="2" t="s">
        <v>441</v>
      </c>
      <c r="H51" s="2">
        <v>2496</v>
      </c>
      <c r="I51" s="2">
        <v>800000</v>
      </c>
      <c r="J51" s="2">
        <f>H51*I51</f>
        <v>1996800000</v>
      </c>
      <c r="K51" s="5">
        <v>43244</v>
      </c>
      <c r="L51" s="2" t="s">
        <v>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</row>
    <row r="52" spans="1:242" s="4" customFormat="1" x14ac:dyDescent="0.2">
      <c r="A52" s="2" t="s">
        <v>131</v>
      </c>
      <c r="B52" s="2" t="s">
        <v>132</v>
      </c>
      <c r="C52" s="2" t="s">
        <v>133</v>
      </c>
      <c r="D52" s="2" t="s">
        <v>7</v>
      </c>
      <c r="E52" s="2" t="s">
        <v>567</v>
      </c>
      <c r="F52" s="2" t="s">
        <v>573</v>
      </c>
      <c r="G52" s="2" t="s">
        <v>33</v>
      </c>
      <c r="H52" s="2">
        <v>270</v>
      </c>
      <c r="I52" s="2">
        <v>19</v>
      </c>
      <c r="J52" s="2">
        <f>H52*I52</f>
        <v>5130</v>
      </c>
      <c r="K52" s="5">
        <v>43245</v>
      </c>
      <c r="L52" s="2" t="s">
        <v>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</row>
    <row r="53" spans="1:242" s="4" customFormat="1" x14ac:dyDescent="0.2">
      <c r="A53" s="2" t="s">
        <v>134</v>
      </c>
      <c r="B53" s="2" t="s">
        <v>135</v>
      </c>
      <c r="C53" s="2" t="s">
        <v>136</v>
      </c>
      <c r="D53" s="2" t="s">
        <v>11</v>
      </c>
      <c r="E53" s="2" t="s">
        <v>567</v>
      </c>
      <c r="F53" s="2" t="s">
        <v>578</v>
      </c>
      <c r="G53" s="2" t="s">
        <v>442</v>
      </c>
      <c r="H53" s="2">
        <v>672</v>
      </c>
      <c r="I53" s="2">
        <v>758740</v>
      </c>
      <c r="J53" s="2">
        <f>H53*I53</f>
        <v>509873280</v>
      </c>
      <c r="K53" s="5">
        <v>43250</v>
      </c>
      <c r="L53" s="2" t="s">
        <v>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</row>
    <row r="54" spans="1:242" s="4" customFormat="1" x14ac:dyDescent="0.2">
      <c r="A54" s="2" t="s">
        <v>137</v>
      </c>
      <c r="B54" s="2" t="s">
        <v>138</v>
      </c>
      <c r="C54" s="2" t="s">
        <v>139</v>
      </c>
      <c r="D54" s="2" t="s">
        <v>216</v>
      </c>
      <c r="E54" s="2" t="s">
        <v>567</v>
      </c>
      <c r="F54" s="2" t="s">
        <v>578</v>
      </c>
      <c r="G54" s="2" t="s">
        <v>516</v>
      </c>
      <c r="H54" s="2">
        <v>96</v>
      </c>
      <c r="I54" s="2"/>
      <c r="J54" s="2"/>
      <c r="K54" s="5">
        <v>43250</v>
      </c>
      <c r="L54" s="2" t="s">
        <v>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</row>
    <row r="55" spans="1:242" s="4" customFormat="1" x14ac:dyDescent="0.2">
      <c r="A55" s="2" t="s">
        <v>140</v>
      </c>
      <c r="B55" s="2" t="s">
        <v>141</v>
      </c>
      <c r="C55" s="2" t="s">
        <v>9</v>
      </c>
      <c r="D55" s="2" t="s">
        <v>14</v>
      </c>
      <c r="E55" s="2" t="s">
        <v>567</v>
      </c>
      <c r="F55" s="2" t="s">
        <v>569</v>
      </c>
      <c r="G55" s="2" t="s">
        <v>571</v>
      </c>
      <c r="H55" s="2">
        <v>1446</v>
      </c>
      <c r="I55" s="2" t="s">
        <v>585</v>
      </c>
      <c r="J55" s="2" t="s">
        <v>585</v>
      </c>
      <c r="K55" s="5">
        <v>43266</v>
      </c>
      <c r="L55" s="2" t="s">
        <v>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</row>
    <row r="56" spans="1:242" s="4" customFormat="1" x14ac:dyDescent="0.2">
      <c r="A56" s="2" t="s">
        <v>142</v>
      </c>
      <c r="B56" s="2" t="s">
        <v>143</v>
      </c>
      <c r="C56" s="2" t="s">
        <v>145</v>
      </c>
      <c r="D56" s="2" t="s">
        <v>146</v>
      </c>
      <c r="E56" s="2" t="s">
        <v>567</v>
      </c>
      <c r="F56" s="2" t="s">
        <v>578</v>
      </c>
      <c r="G56" s="2" t="s">
        <v>451</v>
      </c>
      <c r="H56" s="2">
        <v>10</v>
      </c>
      <c r="I56" s="2">
        <v>750000</v>
      </c>
      <c r="J56" s="2">
        <f t="shared" ref="J56:J62" si="3">H56*I56</f>
        <v>7500000</v>
      </c>
      <c r="K56" s="5">
        <v>43258</v>
      </c>
      <c r="L56" s="2" t="s">
        <v>572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</row>
    <row r="57" spans="1:242" s="4" customFormat="1" x14ac:dyDescent="0.2">
      <c r="A57" s="2" t="s">
        <v>147</v>
      </c>
      <c r="B57" s="2" t="s">
        <v>148</v>
      </c>
      <c r="C57" s="2" t="s">
        <v>36</v>
      </c>
      <c r="D57" s="2" t="s">
        <v>11</v>
      </c>
      <c r="E57" s="2" t="s">
        <v>567</v>
      </c>
      <c r="F57" s="2" t="s">
        <v>578</v>
      </c>
      <c r="G57" s="2" t="s">
        <v>442</v>
      </c>
      <c r="H57" s="2">
        <v>864</v>
      </c>
      <c r="I57" s="7">
        <v>758740</v>
      </c>
      <c r="J57" s="2">
        <f t="shared" si="3"/>
        <v>655551360</v>
      </c>
      <c r="K57" s="5">
        <v>43278</v>
      </c>
      <c r="L57" s="2" t="s">
        <v>5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</row>
    <row r="58" spans="1:242" s="4" customFormat="1" x14ac:dyDescent="0.2">
      <c r="A58" s="2" t="s">
        <v>149</v>
      </c>
      <c r="B58" s="2" t="s">
        <v>150</v>
      </c>
      <c r="C58" s="2" t="s">
        <v>151</v>
      </c>
      <c r="D58" s="2" t="s">
        <v>144</v>
      </c>
      <c r="E58" s="2" t="s">
        <v>567</v>
      </c>
      <c r="F58" s="2" t="s">
        <v>578</v>
      </c>
      <c r="G58" s="2" t="s">
        <v>451</v>
      </c>
      <c r="H58" s="2">
        <v>10</v>
      </c>
      <c r="I58" s="2">
        <v>750000</v>
      </c>
      <c r="J58" s="2">
        <f t="shared" si="3"/>
        <v>7500000</v>
      </c>
      <c r="K58" s="5">
        <v>43283</v>
      </c>
      <c r="L58" s="2" t="s">
        <v>572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/>
      <c r="HW58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</row>
    <row r="59" spans="1:242" s="4" customFormat="1" x14ac:dyDescent="0.2">
      <c r="A59" s="2" t="s">
        <v>152</v>
      </c>
      <c r="B59" s="2" t="s">
        <v>153</v>
      </c>
      <c r="C59" s="2" t="s">
        <v>125</v>
      </c>
      <c r="D59" s="2" t="s">
        <v>35</v>
      </c>
      <c r="E59" s="2" t="s">
        <v>567</v>
      </c>
      <c r="F59" s="2" t="s">
        <v>578</v>
      </c>
      <c r="G59" s="2" t="s">
        <v>453</v>
      </c>
      <c r="H59" s="2">
        <v>1</v>
      </c>
      <c r="I59" s="2">
        <v>300000</v>
      </c>
      <c r="J59" s="2">
        <f t="shared" si="3"/>
        <v>300000</v>
      </c>
      <c r="K59" s="5">
        <v>43297</v>
      </c>
      <c r="L59" s="2" t="s">
        <v>572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/>
      <c r="HW59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</row>
    <row r="60" spans="1:242" s="4" customFormat="1" x14ac:dyDescent="0.2">
      <c r="A60" s="2" t="s">
        <v>154</v>
      </c>
      <c r="B60" s="2" t="s">
        <v>155</v>
      </c>
      <c r="C60" s="2" t="s">
        <v>156</v>
      </c>
      <c r="D60" s="2" t="s">
        <v>517</v>
      </c>
      <c r="E60" s="2" t="s">
        <v>567</v>
      </c>
      <c r="F60" s="2" t="s">
        <v>578</v>
      </c>
      <c r="G60" s="2" t="s">
        <v>452</v>
      </c>
      <c r="H60" s="2">
        <v>9</v>
      </c>
      <c r="I60" s="2">
        <v>2700000</v>
      </c>
      <c r="J60" s="2">
        <f t="shared" si="3"/>
        <v>24300000</v>
      </c>
      <c r="K60" s="5">
        <v>43300</v>
      </c>
      <c r="L60" s="2" t="s">
        <v>5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</row>
    <row r="61" spans="1:242" s="4" customFormat="1" ht="12.75" customHeight="1" x14ac:dyDescent="0.2">
      <c r="A61" s="2" t="s">
        <v>157</v>
      </c>
      <c r="B61" s="2" t="s">
        <v>158</v>
      </c>
      <c r="C61" s="2" t="s">
        <v>12</v>
      </c>
      <c r="D61" s="2" t="s">
        <v>11</v>
      </c>
      <c r="E61" s="2" t="s">
        <v>567</v>
      </c>
      <c r="F61" s="2" t="s">
        <v>578</v>
      </c>
      <c r="G61" s="2" t="s">
        <v>442</v>
      </c>
      <c r="H61" s="2">
        <v>960</v>
      </c>
      <c r="I61" s="2">
        <v>758740</v>
      </c>
      <c r="J61" s="2">
        <f t="shared" si="3"/>
        <v>728390400</v>
      </c>
      <c r="K61" s="5">
        <v>43313</v>
      </c>
      <c r="L61" s="2" t="s">
        <v>5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</row>
    <row r="62" spans="1:242" s="4" customFormat="1" x14ac:dyDescent="0.2">
      <c r="A62" s="2" t="s">
        <v>159</v>
      </c>
      <c r="B62" s="2" t="s">
        <v>160</v>
      </c>
      <c r="C62" s="2" t="s">
        <v>161</v>
      </c>
      <c r="D62" s="2" t="s">
        <v>25</v>
      </c>
      <c r="E62" s="2" t="s">
        <v>567</v>
      </c>
      <c r="F62" s="2" t="s">
        <v>573</v>
      </c>
      <c r="G62" s="2" t="s">
        <v>33</v>
      </c>
      <c r="H62" s="2">
        <v>30</v>
      </c>
      <c r="I62" s="2">
        <v>7</v>
      </c>
      <c r="J62" s="2">
        <f t="shared" si="3"/>
        <v>210</v>
      </c>
      <c r="K62" s="5">
        <v>43314</v>
      </c>
      <c r="L62" s="2" t="s">
        <v>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</row>
    <row r="63" spans="1:242" s="4" customFormat="1" x14ac:dyDescent="0.2">
      <c r="A63" s="2" t="s">
        <v>162</v>
      </c>
      <c r="B63" s="2" t="s">
        <v>163</v>
      </c>
      <c r="C63" s="2" t="s">
        <v>586</v>
      </c>
      <c r="D63" s="2" t="s">
        <v>517</v>
      </c>
      <c r="E63" s="2" t="s">
        <v>567</v>
      </c>
      <c r="F63" s="2" t="s">
        <v>579</v>
      </c>
      <c r="G63" s="2" t="s">
        <v>518</v>
      </c>
      <c r="H63" s="2">
        <v>144</v>
      </c>
      <c r="I63" s="2" t="s">
        <v>585</v>
      </c>
      <c r="J63" s="2" t="s">
        <v>585</v>
      </c>
      <c r="K63" s="5">
        <v>43320</v>
      </c>
      <c r="L63" s="2" t="s">
        <v>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</row>
    <row r="64" spans="1:242" s="4" customFormat="1" x14ac:dyDescent="0.2">
      <c r="A64" s="2" t="s">
        <v>164</v>
      </c>
      <c r="B64" s="2" t="s">
        <v>165</v>
      </c>
      <c r="C64" s="2" t="s">
        <v>166</v>
      </c>
      <c r="D64" s="2" t="s">
        <v>27</v>
      </c>
      <c r="E64" s="2" t="s">
        <v>567</v>
      </c>
      <c r="F64" s="2" t="s">
        <v>578</v>
      </c>
      <c r="G64" s="2" t="s">
        <v>565</v>
      </c>
      <c r="H64" s="2">
        <v>96</v>
      </c>
      <c r="I64" s="2">
        <v>630000</v>
      </c>
      <c r="J64" s="2">
        <f>H64*I64</f>
        <v>60480000</v>
      </c>
      <c r="K64" s="5">
        <v>43332</v>
      </c>
      <c r="L64" s="2" t="s">
        <v>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</row>
    <row r="65" spans="1:242" s="4" customFormat="1" x14ac:dyDescent="0.2">
      <c r="A65" s="2" t="s">
        <v>167</v>
      </c>
      <c r="B65" s="2" t="s">
        <v>168</v>
      </c>
      <c r="C65" s="2" t="s">
        <v>562</v>
      </c>
      <c r="D65" s="2" t="s">
        <v>52</v>
      </c>
      <c r="E65" s="2" t="s">
        <v>567</v>
      </c>
      <c r="F65" s="2" t="s">
        <v>573</v>
      </c>
      <c r="G65" s="2" t="s">
        <v>33</v>
      </c>
      <c r="H65" s="2">
        <v>180</v>
      </c>
      <c r="I65" s="2">
        <v>50</v>
      </c>
      <c r="J65" s="2">
        <f>H65*I65</f>
        <v>9000</v>
      </c>
      <c r="K65" s="5">
        <v>43332</v>
      </c>
      <c r="L65" s="2" t="s">
        <v>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</row>
    <row r="66" spans="1:242" s="4" customFormat="1" x14ac:dyDescent="0.2">
      <c r="A66" s="2" t="s">
        <v>169</v>
      </c>
      <c r="B66" s="2" t="s">
        <v>170</v>
      </c>
      <c r="C66" s="2" t="s">
        <v>171</v>
      </c>
      <c r="D66" s="2" t="s">
        <v>546</v>
      </c>
      <c r="E66" s="2" t="s">
        <v>567</v>
      </c>
      <c r="F66" s="2" t="s">
        <v>576</v>
      </c>
      <c r="G66" s="2" t="s">
        <v>10</v>
      </c>
      <c r="H66" s="2">
        <v>760</v>
      </c>
      <c r="I66" s="2" t="s">
        <v>585</v>
      </c>
      <c r="J66" s="2" t="s">
        <v>585</v>
      </c>
      <c r="K66" s="5">
        <v>43334</v>
      </c>
      <c r="L66" s="2" t="s">
        <v>6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</row>
    <row r="67" spans="1:242" s="4" customFormat="1" x14ac:dyDescent="0.2">
      <c r="A67" s="2" t="s">
        <v>169</v>
      </c>
      <c r="B67" s="2" t="s">
        <v>170</v>
      </c>
      <c r="C67" s="2" t="s">
        <v>171</v>
      </c>
      <c r="D67" s="2" t="s">
        <v>546</v>
      </c>
      <c r="E67" s="2" t="s">
        <v>567</v>
      </c>
      <c r="F67" s="2" t="s">
        <v>578</v>
      </c>
      <c r="G67" s="2" t="s">
        <v>442</v>
      </c>
      <c r="H67" s="2">
        <v>768</v>
      </c>
      <c r="I67" s="2">
        <v>758740</v>
      </c>
      <c r="J67" s="2">
        <f>H67*I67</f>
        <v>582712320</v>
      </c>
      <c r="K67" s="5">
        <v>43334</v>
      </c>
      <c r="L67" s="2" t="s">
        <v>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</row>
    <row r="68" spans="1:242" s="4" customFormat="1" x14ac:dyDescent="0.2">
      <c r="A68" s="2" t="s">
        <v>172</v>
      </c>
      <c r="B68" s="2" t="s">
        <v>173</v>
      </c>
      <c r="C68" s="2" t="s">
        <v>174</v>
      </c>
      <c r="D68" s="2" t="s">
        <v>175</v>
      </c>
      <c r="E68" s="2" t="s">
        <v>567</v>
      </c>
      <c r="F68" s="2" t="s">
        <v>573</v>
      </c>
      <c r="G68" s="2" t="s">
        <v>33</v>
      </c>
      <c r="H68" s="2">
        <v>720</v>
      </c>
      <c r="I68" s="2">
        <v>95</v>
      </c>
      <c r="J68" s="2">
        <f>H68*I68</f>
        <v>68400</v>
      </c>
      <c r="K68" s="5">
        <v>43334</v>
      </c>
      <c r="L68" s="2" t="s">
        <v>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</row>
    <row r="69" spans="1:242" s="4" customFormat="1" x14ac:dyDescent="0.2">
      <c r="A69" s="2" t="s">
        <v>176</v>
      </c>
      <c r="B69" s="2" t="s">
        <v>177</v>
      </c>
      <c r="C69" s="2" t="s">
        <v>178</v>
      </c>
      <c r="D69" s="2" t="s">
        <v>179</v>
      </c>
      <c r="E69" s="2" t="s">
        <v>567</v>
      </c>
      <c r="F69" s="2" t="s">
        <v>573</v>
      </c>
      <c r="G69" s="2" t="s">
        <v>33</v>
      </c>
      <c r="H69" s="2">
        <v>630</v>
      </c>
      <c r="I69" s="2">
        <v>3</v>
      </c>
      <c r="J69" s="2">
        <f>H69*I69</f>
        <v>1890</v>
      </c>
      <c r="K69" s="5">
        <v>43335</v>
      </c>
      <c r="L69" s="2" t="s">
        <v>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</row>
    <row r="70" spans="1:242" s="4" customFormat="1" x14ac:dyDescent="0.2">
      <c r="A70" s="2" t="s">
        <v>180</v>
      </c>
      <c r="B70" s="2" t="s">
        <v>181</v>
      </c>
      <c r="C70" s="2" t="s">
        <v>182</v>
      </c>
      <c r="D70" s="4" t="s">
        <v>515</v>
      </c>
      <c r="E70" s="2" t="s">
        <v>567</v>
      </c>
      <c r="F70" s="2" t="s">
        <v>573</v>
      </c>
      <c r="G70" s="2" t="s">
        <v>33</v>
      </c>
      <c r="H70" s="2">
        <v>704</v>
      </c>
      <c r="I70" s="2">
        <v>39</v>
      </c>
      <c r="J70" s="2">
        <f>H70*I70</f>
        <v>27456</v>
      </c>
      <c r="K70" s="5">
        <v>43349</v>
      </c>
      <c r="L70" s="2" t="s">
        <v>5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2"/>
      <c r="HW70" s="2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</row>
    <row r="71" spans="1:242" s="4" customFormat="1" x14ac:dyDescent="0.2">
      <c r="A71" s="2" t="s">
        <v>183</v>
      </c>
      <c r="B71" s="2" t="s">
        <v>184</v>
      </c>
      <c r="C71" s="2" t="s">
        <v>185</v>
      </c>
      <c r="D71" s="2" t="s">
        <v>186</v>
      </c>
      <c r="E71" s="2" t="s">
        <v>567</v>
      </c>
      <c r="F71" s="2" t="s">
        <v>578</v>
      </c>
      <c r="G71" s="2" t="s">
        <v>565</v>
      </c>
      <c r="H71" s="2">
        <v>192</v>
      </c>
      <c r="I71" s="2">
        <v>623000</v>
      </c>
      <c r="J71" s="2">
        <f>H71*I71</f>
        <v>119616000</v>
      </c>
      <c r="K71" s="5">
        <v>43356</v>
      </c>
      <c r="L71" s="2" t="s">
        <v>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</row>
    <row r="72" spans="1:242" s="4" customFormat="1" x14ac:dyDescent="0.2">
      <c r="A72" s="2" t="s">
        <v>187</v>
      </c>
      <c r="B72" s="2" t="s">
        <v>188</v>
      </c>
      <c r="C72" s="2" t="s">
        <v>9</v>
      </c>
      <c r="D72" s="4" t="s">
        <v>515</v>
      </c>
      <c r="E72" s="2" t="s">
        <v>567</v>
      </c>
      <c r="F72" s="2" t="s">
        <v>576</v>
      </c>
      <c r="G72" s="2" t="s">
        <v>10</v>
      </c>
      <c r="H72" s="2">
        <v>288</v>
      </c>
      <c r="I72" s="2" t="s">
        <v>585</v>
      </c>
      <c r="J72" s="2" t="s">
        <v>585</v>
      </c>
      <c r="K72" s="5">
        <v>43360</v>
      </c>
      <c r="L72" s="2" t="s">
        <v>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</row>
    <row r="73" spans="1:242" s="4" customFormat="1" x14ac:dyDescent="0.2">
      <c r="A73" s="2" t="s">
        <v>187</v>
      </c>
      <c r="B73" s="2" t="s">
        <v>188</v>
      </c>
      <c r="C73" s="2" t="s">
        <v>9</v>
      </c>
      <c r="D73" s="4" t="s">
        <v>515</v>
      </c>
      <c r="E73" s="2" t="s">
        <v>567</v>
      </c>
      <c r="F73" s="2" t="s">
        <v>577</v>
      </c>
      <c r="G73" s="2" t="s">
        <v>31</v>
      </c>
      <c r="H73" s="2">
        <v>288</v>
      </c>
      <c r="I73" s="2" t="s">
        <v>585</v>
      </c>
      <c r="J73" s="2" t="s">
        <v>585</v>
      </c>
      <c r="K73" s="5">
        <v>43360</v>
      </c>
      <c r="L73" s="2" t="s">
        <v>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</row>
    <row r="74" spans="1:242" s="4" customFormat="1" x14ac:dyDescent="0.2">
      <c r="A74" s="2" t="s">
        <v>187</v>
      </c>
      <c r="B74" s="2" t="s">
        <v>188</v>
      </c>
      <c r="C74" s="2" t="s">
        <v>9</v>
      </c>
      <c r="D74" s="4" t="s">
        <v>515</v>
      </c>
      <c r="E74" s="2" t="s">
        <v>567</v>
      </c>
      <c r="F74" s="2" t="s">
        <v>574</v>
      </c>
      <c r="G74" s="2" t="s">
        <v>13</v>
      </c>
      <c r="H74" s="2">
        <v>288</v>
      </c>
      <c r="I74" s="2" t="s">
        <v>585</v>
      </c>
      <c r="J74" s="2" t="s">
        <v>585</v>
      </c>
      <c r="K74" s="5">
        <v>43360</v>
      </c>
      <c r="L74" s="2" t="s">
        <v>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</row>
    <row r="75" spans="1:242" s="4" customFormat="1" ht="15" customHeight="1" x14ac:dyDescent="0.2">
      <c r="A75" s="2" t="s">
        <v>187</v>
      </c>
      <c r="B75" s="2" t="s">
        <v>188</v>
      </c>
      <c r="C75" s="2" t="s">
        <v>9</v>
      </c>
      <c r="D75" s="4" t="s">
        <v>515</v>
      </c>
      <c r="E75" s="2" t="s">
        <v>567</v>
      </c>
      <c r="F75" s="2" t="s">
        <v>578</v>
      </c>
      <c r="G75" s="2" t="s">
        <v>590</v>
      </c>
      <c r="H75" s="2">
        <v>288</v>
      </c>
      <c r="I75" s="2">
        <v>685692</v>
      </c>
      <c r="J75" s="2">
        <f>H75*I75</f>
        <v>197479296</v>
      </c>
      <c r="K75" s="5">
        <v>43360</v>
      </c>
      <c r="L75" s="2" t="s">
        <v>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</row>
    <row r="76" spans="1:242" s="4" customFormat="1" ht="15" customHeight="1" x14ac:dyDescent="0.2">
      <c r="A76" s="2" t="s">
        <v>189</v>
      </c>
      <c r="B76" s="2" t="s">
        <v>190</v>
      </c>
      <c r="C76" s="2" t="s">
        <v>36</v>
      </c>
      <c r="D76" s="2" t="s">
        <v>11</v>
      </c>
      <c r="E76" s="2" t="s">
        <v>567</v>
      </c>
      <c r="F76" s="2" t="s">
        <v>578</v>
      </c>
      <c r="G76" s="2" t="s">
        <v>442</v>
      </c>
      <c r="H76" s="2">
        <v>768</v>
      </c>
      <c r="I76" s="2">
        <v>758740</v>
      </c>
      <c r="J76" s="2">
        <f>H76*I76</f>
        <v>582712320</v>
      </c>
      <c r="K76" s="5">
        <v>43360</v>
      </c>
      <c r="L76" s="2" t="s">
        <v>5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</row>
    <row r="77" spans="1:242" s="4" customFormat="1" x14ac:dyDescent="0.2">
      <c r="A77" s="3" t="s">
        <v>205</v>
      </c>
      <c r="B77" s="3" t="s">
        <v>206</v>
      </c>
      <c r="C77" s="3" t="s">
        <v>36</v>
      </c>
      <c r="D77" s="3" t="s">
        <v>11</v>
      </c>
      <c r="E77" s="2" t="s">
        <v>567</v>
      </c>
      <c r="F77" s="2" t="s">
        <v>578</v>
      </c>
      <c r="G77" s="2" t="s">
        <v>442</v>
      </c>
      <c r="H77" s="3">
        <v>1344</v>
      </c>
      <c r="I77" s="3">
        <v>758740</v>
      </c>
      <c r="J77" s="3">
        <v>1019746560</v>
      </c>
      <c r="K77" s="9">
        <v>43369</v>
      </c>
      <c r="L77" s="3" t="s">
        <v>5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</row>
    <row r="78" spans="1:242" s="4" customFormat="1" ht="12.75" customHeight="1" x14ac:dyDescent="0.2">
      <c r="A78" s="2" t="s">
        <v>203</v>
      </c>
      <c r="B78" s="2" t="s">
        <v>204</v>
      </c>
      <c r="C78" s="2" t="s">
        <v>166</v>
      </c>
      <c r="D78" s="2" t="s">
        <v>27</v>
      </c>
      <c r="E78" s="2" t="s">
        <v>567</v>
      </c>
      <c r="F78" s="2" t="s">
        <v>578</v>
      </c>
      <c r="G78" s="2" t="s">
        <v>565</v>
      </c>
      <c r="H78" s="10">
        <v>288</v>
      </c>
      <c r="I78" s="10">
        <v>623000</v>
      </c>
      <c r="J78" s="10">
        <v>179424000</v>
      </c>
      <c r="K78" s="5">
        <v>43369</v>
      </c>
      <c r="L78" s="2" t="s">
        <v>5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</row>
    <row r="79" spans="1:242" s="4" customFormat="1" ht="12.75" customHeight="1" x14ac:dyDescent="0.2">
      <c r="A79" s="2" t="s">
        <v>194</v>
      </c>
      <c r="B79" s="2" t="s">
        <v>195</v>
      </c>
      <c r="C79" s="2" t="s">
        <v>196</v>
      </c>
      <c r="D79" s="2" t="s">
        <v>26</v>
      </c>
      <c r="E79" s="2" t="s">
        <v>567</v>
      </c>
      <c r="F79" s="2" t="s">
        <v>576</v>
      </c>
      <c r="G79" s="2" t="s">
        <v>10</v>
      </c>
      <c r="H79" s="10">
        <v>672</v>
      </c>
      <c r="I79" s="2" t="s">
        <v>585</v>
      </c>
      <c r="J79" s="2" t="s">
        <v>585</v>
      </c>
      <c r="K79" s="5">
        <v>43375</v>
      </c>
      <c r="L79" s="2" t="s">
        <v>5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</row>
    <row r="80" spans="1:242" s="4" customFormat="1" ht="12.75" customHeight="1" x14ac:dyDescent="0.2">
      <c r="A80" s="2" t="s">
        <v>194</v>
      </c>
      <c r="B80" s="2" t="s">
        <v>195</v>
      </c>
      <c r="C80" s="2" t="s">
        <v>196</v>
      </c>
      <c r="D80" s="2" t="s">
        <v>26</v>
      </c>
      <c r="E80" s="2" t="s">
        <v>567</v>
      </c>
      <c r="F80" s="2" t="s">
        <v>578</v>
      </c>
      <c r="G80" s="2" t="s">
        <v>587</v>
      </c>
      <c r="H80" s="10">
        <v>672</v>
      </c>
      <c r="I80" s="10">
        <v>587352</v>
      </c>
      <c r="J80" s="10">
        <v>394700544</v>
      </c>
      <c r="K80" s="5">
        <v>43375</v>
      </c>
      <c r="L80" s="2" t="s">
        <v>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</row>
    <row r="81" spans="1:242" s="4" customFormat="1" ht="12.75" customHeight="1" x14ac:dyDescent="0.2">
      <c r="A81" s="2" t="s">
        <v>197</v>
      </c>
      <c r="B81" s="2" t="s">
        <v>198</v>
      </c>
      <c r="C81" s="2" t="s">
        <v>234</v>
      </c>
      <c r="D81" s="2" t="s">
        <v>19</v>
      </c>
      <c r="E81" s="2" t="s">
        <v>567</v>
      </c>
      <c r="F81" s="2" t="s">
        <v>578</v>
      </c>
      <c r="G81" s="2" t="s">
        <v>451</v>
      </c>
      <c r="H81" s="10">
        <v>1</v>
      </c>
      <c r="I81" s="10">
        <v>750000</v>
      </c>
      <c r="J81" s="10">
        <v>750000</v>
      </c>
      <c r="K81" s="5">
        <v>43383</v>
      </c>
      <c r="L81" s="2" t="s">
        <v>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</row>
    <row r="82" spans="1:242" s="4" customFormat="1" x14ac:dyDescent="0.2">
      <c r="A82" s="2" t="s">
        <v>207</v>
      </c>
      <c r="B82" s="2" t="s">
        <v>208</v>
      </c>
      <c r="C82" s="2" t="s">
        <v>209</v>
      </c>
      <c r="D82" s="2" t="s">
        <v>519</v>
      </c>
      <c r="E82" s="2" t="s">
        <v>567</v>
      </c>
      <c r="F82" s="2" t="s">
        <v>578</v>
      </c>
      <c r="G82" s="2" t="s">
        <v>453</v>
      </c>
      <c r="H82" s="10">
        <v>2</v>
      </c>
      <c r="I82" s="10">
        <v>3500000</v>
      </c>
      <c r="J82" s="10">
        <v>7000000</v>
      </c>
      <c r="K82" s="5">
        <v>43389</v>
      </c>
      <c r="L82" s="2" t="s">
        <v>5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</row>
    <row r="83" spans="1:242" s="4" customFormat="1" ht="12.75" customHeight="1" x14ac:dyDescent="0.2">
      <c r="A83" s="2" t="s">
        <v>211</v>
      </c>
      <c r="B83" s="2" t="s">
        <v>212</v>
      </c>
      <c r="C83" s="2" t="s">
        <v>9</v>
      </c>
      <c r="D83" s="2" t="s">
        <v>213</v>
      </c>
      <c r="E83" s="2" t="s">
        <v>567</v>
      </c>
      <c r="F83" s="2" t="s">
        <v>578</v>
      </c>
      <c r="G83" s="2" t="s">
        <v>453</v>
      </c>
      <c r="H83" s="10">
        <v>1</v>
      </c>
      <c r="I83" s="10">
        <v>3500000</v>
      </c>
      <c r="J83" s="10">
        <v>3500000</v>
      </c>
      <c r="K83" s="5">
        <v>43395</v>
      </c>
      <c r="L83" s="2" t="s">
        <v>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</row>
    <row r="84" spans="1:242" s="4" customFormat="1" ht="12.75" customHeight="1" x14ac:dyDescent="0.2">
      <c r="A84" s="2" t="s">
        <v>214</v>
      </c>
      <c r="B84" s="2" t="s">
        <v>215</v>
      </c>
      <c r="C84" s="2" t="s">
        <v>139</v>
      </c>
      <c r="D84" s="2" t="s">
        <v>216</v>
      </c>
      <c r="E84" s="2" t="s">
        <v>567</v>
      </c>
      <c r="F84" s="2" t="s">
        <v>578</v>
      </c>
      <c r="G84" s="2" t="s">
        <v>516</v>
      </c>
      <c r="H84" s="10">
        <v>96</v>
      </c>
      <c r="I84" s="2"/>
      <c r="J84" s="2"/>
      <c r="K84" s="5">
        <v>43395</v>
      </c>
      <c r="L84" s="2" t="s">
        <v>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</row>
    <row r="85" spans="1:242" s="4" customFormat="1" x14ac:dyDescent="0.2">
      <c r="A85" s="2" t="s">
        <v>217</v>
      </c>
      <c r="B85" s="2" t="s">
        <v>218</v>
      </c>
      <c r="C85" s="2" t="s">
        <v>219</v>
      </c>
      <c r="D85" s="2" t="s">
        <v>552</v>
      </c>
      <c r="E85" s="2" t="s">
        <v>567</v>
      </c>
      <c r="F85" s="2" t="s">
        <v>578</v>
      </c>
      <c r="G85" s="2" t="s">
        <v>452</v>
      </c>
      <c r="H85" s="10">
        <v>5</v>
      </c>
      <c r="I85" s="10">
        <v>2700000</v>
      </c>
      <c r="J85" s="10">
        <v>13500000</v>
      </c>
      <c r="K85" s="5">
        <v>43397</v>
      </c>
      <c r="L85" s="2" t="s">
        <v>5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</row>
    <row r="86" spans="1:242" s="4" customFormat="1" x14ac:dyDescent="0.2">
      <c r="A86" s="2" t="s">
        <v>220</v>
      </c>
      <c r="B86" s="2" t="s">
        <v>221</v>
      </c>
      <c r="C86" s="2" t="s">
        <v>196</v>
      </c>
      <c r="D86" s="2" t="s">
        <v>26</v>
      </c>
      <c r="E86" s="2" t="s">
        <v>567</v>
      </c>
      <c r="F86" s="2" t="s">
        <v>576</v>
      </c>
      <c r="G86" s="2" t="s">
        <v>10</v>
      </c>
      <c r="H86" s="10">
        <v>192</v>
      </c>
      <c r="I86" s="2" t="s">
        <v>585</v>
      </c>
      <c r="J86" s="2" t="s">
        <v>585</v>
      </c>
      <c r="K86" s="5">
        <v>43399</v>
      </c>
      <c r="L86" s="2" t="s">
        <v>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</row>
    <row r="87" spans="1:242" s="4" customFormat="1" x14ac:dyDescent="0.2">
      <c r="A87" s="2" t="s">
        <v>220</v>
      </c>
      <c r="B87" s="2" t="s">
        <v>221</v>
      </c>
      <c r="C87" s="2" t="s">
        <v>196</v>
      </c>
      <c r="D87" s="2" t="s">
        <v>26</v>
      </c>
      <c r="E87" s="2" t="s">
        <v>567</v>
      </c>
      <c r="F87" s="2" t="s">
        <v>574</v>
      </c>
      <c r="G87" s="2" t="s">
        <v>13</v>
      </c>
      <c r="H87" s="10">
        <v>192</v>
      </c>
      <c r="I87" s="2" t="s">
        <v>585</v>
      </c>
      <c r="J87" s="2" t="s">
        <v>585</v>
      </c>
      <c r="K87" s="5">
        <v>43399</v>
      </c>
      <c r="L87" s="2" t="s">
        <v>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</row>
    <row r="88" spans="1:242" s="4" customFormat="1" x14ac:dyDescent="0.2">
      <c r="A88" s="2" t="s">
        <v>220</v>
      </c>
      <c r="B88" s="2" t="s">
        <v>221</v>
      </c>
      <c r="C88" s="2" t="s">
        <v>196</v>
      </c>
      <c r="D88" s="2" t="s">
        <v>26</v>
      </c>
      <c r="E88" s="2" t="s">
        <v>567</v>
      </c>
      <c r="F88" s="2" t="s">
        <v>578</v>
      </c>
      <c r="G88" s="2" t="s">
        <v>442</v>
      </c>
      <c r="H88" s="10">
        <v>576</v>
      </c>
      <c r="I88" s="10">
        <v>758740</v>
      </c>
      <c r="J88" s="10">
        <v>437034240</v>
      </c>
      <c r="K88" s="5">
        <v>43399</v>
      </c>
      <c r="L88" s="2" t="s">
        <v>5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</row>
    <row r="89" spans="1:242" s="4" customFormat="1" x14ac:dyDescent="0.2">
      <c r="A89" s="2" t="s">
        <v>222</v>
      </c>
      <c r="B89" s="2" t="s">
        <v>223</v>
      </c>
      <c r="C89" s="2" t="s">
        <v>9</v>
      </c>
      <c r="D89" s="2" t="s">
        <v>8</v>
      </c>
      <c r="E89" s="2" t="s">
        <v>567</v>
      </c>
      <c r="F89" s="2" t="s">
        <v>578</v>
      </c>
      <c r="G89" s="2" t="s">
        <v>452</v>
      </c>
      <c r="H89" s="10">
        <v>96</v>
      </c>
      <c r="I89" s="10">
        <v>2700000</v>
      </c>
      <c r="J89" s="10">
        <v>259200000</v>
      </c>
      <c r="K89" s="5">
        <v>43402</v>
      </c>
      <c r="L89" s="2" t="s">
        <v>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</row>
    <row r="90" spans="1:242" s="4" customFormat="1" x14ac:dyDescent="0.2">
      <c r="A90" s="3" t="s">
        <v>224</v>
      </c>
      <c r="B90" s="3" t="s">
        <v>225</v>
      </c>
      <c r="C90" s="3" t="s">
        <v>36</v>
      </c>
      <c r="D90" s="3" t="s">
        <v>11</v>
      </c>
      <c r="E90" s="2" t="s">
        <v>567</v>
      </c>
      <c r="F90" s="2" t="s">
        <v>578</v>
      </c>
      <c r="G90" s="2" t="s">
        <v>442</v>
      </c>
      <c r="H90" s="3">
        <v>768</v>
      </c>
      <c r="I90" s="3">
        <v>758740</v>
      </c>
      <c r="J90" s="3">
        <v>582712320</v>
      </c>
      <c r="K90" s="9">
        <v>43402</v>
      </c>
      <c r="L90" s="3" t="s">
        <v>5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</row>
    <row r="91" spans="1:242" s="4" customFormat="1" x14ac:dyDescent="0.2">
      <c r="A91" s="2" t="s">
        <v>226</v>
      </c>
      <c r="B91" s="2" t="s">
        <v>227</v>
      </c>
      <c r="C91" s="2" t="s">
        <v>228</v>
      </c>
      <c r="D91" s="2" t="s">
        <v>28</v>
      </c>
      <c r="E91" s="2" t="s">
        <v>567</v>
      </c>
      <c r="F91" s="2" t="s">
        <v>573</v>
      </c>
      <c r="G91" s="2" t="s">
        <v>33</v>
      </c>
      <c r="H91" s="10">
        <v>163</v>
      </c>
      <c r="I91" s="10">
        <v>88</v>
      </c>
      <c r="J91" s="10">
        <v>14344</v>
      </c>
      <c r="K91" s="5">
        <v>43403</v>
      </c>
      <c r="L91" s="2" t="s">
        <v>5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</row>
    <row r="92" spans="1:242" s="4" customFormat="1" x14ac:dyDescent="0.2">
      <c r="A92" s="2" t="s">
        <v>229</v>
      </c>
      <c r="B92" s="2" t="s">
        <v>230</v>
      </c>
      <c r="C92" s="2" t="s">
        <v>563</v>
      </c>
      <c r="D92" s="2" t="s">
        <v>27</v>
      </c>
      <c r="E92" s="2" t="s">
        <v>567</v>
      </c>
      <c r="F92" s="2" t="s">
        <v>573</v>
      </c>
      <c r="G92" s="2" t="s">
        <v>33</v>
      </c>
      <c r="H92" s="10">
        <v>2430</v>
      </c>
      <c r="I92" s="10">
        <v>15</v>
      </c>
      <c r="J92" s="10">
        <v>36450</v>
      </c>
      <c r="K92" s="5">
        <v>43403</v>
      </c>
      <c r="L92" s="2" t="s">
        <v>572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/>
      <c r="HW9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</row>
    <row r="93" spans="1:242" s="4" customFormat="1" x14ac:dyDescent="0.2">
      <c r="A93" s="2" t="s">
        <v>231</v>
      </c>
      <c r="B93" s="2" t="s">
        <v>232</v>
      </c>
      <c r="C93" s="2" t="s">
        <v>564</v>
      </c>
      <c r="D93" s="2" t="s">
        <v>27</v>
      </c>
      <c r="E93" s="2" t="s">
        <v>567</v>
      </c>
      <c r="F93" s="2" t="s">
        <v>573</v>
      </c>
      <c r="G93" s="2" t="s">
        <v>33</v>
      </c>
      <c r="H93" s="10">
        <v>2430</v>
      </c>
      <c r="I93" s="10">
        <v>15</v>
      </c>
      <c r="J93" s="10">
        <v>36450</v>
      </c>
      <c r="K93" s="5">
        <v>43403</v>
      </c>
      <c r="L93" s="2" t="s">
        <v>572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/>
      <c r="HW93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</row>
    <row r="94" spans="1:242" s="4" customFormat="1" x14ac:dyDescent="0.2">
      <c r="A94" s="2" t="s">
        <v>233</v>
      </c>
      <c r="B94" s="2" t="s">
        <v>199</v>
      </c>
      <c r="C94" s="2" t="s">
        <v>202</v>
      </c>
      <c r="D94" s="2" t="s">
        <v>7</v>
      </c>
      <c r="E94" s="2" t="s">
        <v>567</v>
      </c>
      <c r="F94" s="2" t="s">
        <v>573</v>
      </c>
      <c r="G94" s="2" t="s">
        <v>33</v>
      </c>
      <c r="H94" s="2">
        <v>270</v>
      </c>
      <c r="I94" s="2">
        <v>10</v>
      </c>
      <c r="J94" s="2">
        <f>H94*I94</f>
        <v>2700</v>
      </c>
      <c r="K94" s="5">
        <v>43404</v>
      </c>
      <c r="L94" s="2" t="s">
        <v>5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</row>
    <row r="95" spans="1:242" s="11" customFormat="1" ht="15" customHeight="1" x14ac:dyDescent="0.2">
      <c r="A95" s="2" t="s">
        <v>235</v>
      </c>
      <c r="B95" s="2" t="s">
        <v>236</v>
      </c>
      <c r="C95" s="2" t="s">
        <v>9</v>
      </c>
      <c r="D95" s="2" t="s">
        <v>513</v>
      </c>
      <c r="E95" s="2" t="s">
        <v>567</v>
      </c>
      <c r="F95" s="2" t="s">
        <v>569</v>
      </c>
      <c r="G95" s="2" t="s">
        <v>570</v>
      </c>
      <c r="H95" s="2">
        <v>12</v>
      </c>
      <c r="I95" s="2" t="s">
        <v>585</v>
      </c>
      <c r="J95" s="2" t="s">
        <v>585</v>
      </c>
      <c r="K95" s="5">
        <v>43404</v>
      </c>
      <c r="L95" s="2" t="s">
        <v>5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4"/>
      <c r="HW95" s="4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</row>
    <row r="96" spans="1:242" s="4" customFormat="1" ht="15.75" customHeight="1" x14ac:dyDescent="0.2">
      <c r="A96" s="2" t="s">
        <v>235</v>
      </c>
      <c r="B96" s="2" t="s">
        <v>236</v>
      </c>
      <c r="C96" s="2" t="s">
        <v>9</v>
      </c>
      <c r="D96" s="2" t="s">
        <v>513</v>
      </c>
      <c r="E96" s="2" t="s">
        <v>567</v>
      </c>
      <c r="F96" s="2" t="s">
        <v>578</v>
      </c>
      <c r="G96" s="2" t="s">
        <v>452</v>
      </c>
      <c r="H96" s="2">
        <v>10</v>
      </c>
      <c r="I96" s="2">
        <v>2700000</v>
      </c>
      <c r="J96" s="2">
        <v>27000000</v>
      </c>
      <c r="K96" s="5">
        <v>43404</v>
      </c>
      <c r="L96" s="2" t="s">
        <v>5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</row>
    <row r="97" spans="1:242" s="4" customFormat="1" ht="13.5" customHeight="1" x14ac:dyDescent="0.2">
      <c r="A97" s="2" t="s">
        <v>235</v>
      </c>
      <c r="B97" s="2" t="s">
        <v>236</v>
      </c>
      <c r="C97" s="2" t="s">
        <v>9</v>
      </c>
      <c r="D97" s="2" t="s">
        <v>513</v>
      </c>
      <c r="E97" s="2" t="s">
        <v>567</v>
      </c>
      <c r="F97" s="2" t="s">
        <v>578</v>
      </c>
      <c r="G97" s="2" t="s">
        <v>453</v>
      </c>
      <c r="H97" s="2">
        <v>2</v>
      </c>
      <c r="I97" s="2">
        <v>3500000</v>
      </c>
      <c r="J97" s="2">
        <v>7000000</v>
      </c>
      <c r="K97" s="5">
        <v>43404</v>
      </c>
      <c r="L97" s="2" t="s">
        <v>5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</row>
    <row r="98" spans="1:242" s="4" customFormat="1" ht="13.5" customHeight="1" x14ac:dyDescent="0.2">
      <c r="A98" s="2" t="s">
        <v>237</v>
      </c>
      <c r="B98" s="2" t="s">
        <v>238</v>
      </c>
      <c r="C98" s="2" t="s">
        <v>239</v>
      </c>
      <c r="D98" s="2" t="s">
        <v>20</v>
      </c>
      <c r="E98" s="2" t="s">
        <v>567</v>
      </c>
      <c r="F98" s="2" t="s">
        <v>573</v>
      </c>
      <c r="G98" s="2" t="s">
        <v>33</v>
      </c>
      <c r="H98" s="10">
        <v>32</v>
      </c>
      <c r="I98" s="10">
        <v>42</v>
      </c>
      <c r="J98" s="10">
        <v>1344</v>
      </c>
      <c r="K98" s="5">
        <v>43411</v>
      </c>
      <c r="L98" s="2" t="s">
        <v>5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</row>
    <row r="99" spans="1:242" s="4" customFormat="1" x14ac:dyDescent="0.2">
      <c r="A99" s="2" t="s">
        <v>240</v>
      </c>
      <c r="B99" s="2" t="s">
        <v>241</v>
      </c>
      <c r="C99" s="2" t="s">
        <v>242</v>
      </c>
      <c r="D99" s="2" t="s">
        <v>519</v>
      </c>
      <c r="E99" s="2" t="s">
        <v>567</v>
      </c>
      <c r="F99" s="2" t="s">
        <v>573</v>
      </c>
      <c r="G99" s="2" t="s">
        <v>33</v>
      </c>
      <c r="H99" s="10">
        <v>1350</v>
      </c>
      <c r="I99" s="10">
        <v>57</v>
      </c>
      <c r="J99" s="10">
        <v>76950</v>
      </c>
      <c r="K99" s="5">
        <v>43412</v>
      </c>
      <c r="L99" s="2" t="s">
        <v>5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</row>
    <row r="100" spans="1:242" s="4" customFormat="1" ht="12.75" customHeight="1" x14ac:dyDescent="0.2">
      <c r="A100" s="2" t="s">
        <v>243</v>
      </c>
      <c r="B100" s="2" t="s">
        <v>244</v>
      </c>
      <c r="C100" s="2" t="s">
        <v>200</v>
      </c>
      <c r="D100" s="2" t="s">
        <v>201</v>
      </c>
      <c r="E100" s="2" t="s">
        <v>567</v>
      </c>
      <c r="F100" s="2" t="s">
        <v>573</v>
      </c>
      <c r="G100" s="2" t="s">
        <v>33</v>
      </c>
      <c r="H100" s="10">
        <v>72</v>
      </c>
      <c r="I100" s="10">
        <v>23</v>
      </c>
      <c r="J100" s="10">
        <v>1656</v>
      </c>
      <c r="K100" s="5">
        <v>43420</v>
      </c>
      <c r="L100" s="2" t="s">
        <v>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</row>
    <row r="101" spans="1:242" s="4" customFormat="1" ht="15" customHeight="1" x14ac:dyDescent="0.2">
      <c r="A101" s="3" t="s">
        <v>245</v>
      </c>
      <c r="B101" s="3" t="s">
        <v>246</v>
      </c>
      <c r="C101" s="3" t="s">
        <v>234</v>
      </c>
      <c r="D101" s="3" t="s">
        <v>19</v>
      </c>
      <c r="E101" s="2" t="s">
        <v>567</v>
      </c>
      <c r="F101" s="2" t="s">
        <v>573</v>
      </c>
      <c r="G101" s="3" t="s">
        <v>33</v>
      </c>
      <c r="H101" s="12">
        <v>1</v>
      </c>
      <c r="I101" s="12">
        <v>3</v>
      </c>
      <c r="J101" s="12">
        <v>3</v>
      </c>
      <c r="K101" s="9">
        <v>43425</v>
      </c>
      <c r="L101" s="2" t="s">
        <v>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</row>
    <row r="102" spans="1:242" s="4" customFormat="1" x14ac:dyDescent="0.2">
      <c r="A102" s="2" t="s">
        <v>247</v>
      </c>
      <c r="B102" s="2" t="s">
        <v>248</v>
      </c>
      <c r="C102" s="2" t="s">
        <v>249</v>
      </c>
      <c r="D102" s="2" t="s">
        <v>250</v>
      </c>
      <c r="E102" s="2" t="s">
        <v>567</v>
      </c>
      <c r="F102" s="2" t="s">
        <v>578</v>
      </c>
      <c r="G102" s="2" t="s">
        <v>545</v>
      </c>
      <c r="H102" s="10">
        <v>48</v>
      </c>
      <c r="I102" s="10">
        <v>670776</v>
      </c>
      <c r="J102" s="10">
        <v>32197248</v>
      </c>
      <c r="K102" s="5">
        <v>43444</v>
      </c>
      <c r="L102" s="2" t="s">
        <v>5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</row>
    <row r="103" spans="1:242" s="4" customFormat="1" ht="15" customHeight="1" x14ac:dyDescent="0.2">
      <c r="A103" s="2" t="s">
        <v>256</v>
      </c>
      <c r="B103" s="2" t="s">
        <v>257</v>
      </c>
      <c r="C103" s="2" t="s">
        <v>9</v>
      </c>
      <c r="D103" s="4" t="s">
        <v>513</v>
      </c>
      <c r="E103" s="2" t="s">
        <v>567</v>
      </c>
      <c r="F103" s="2" t="s">
        <v>569</v>
      </c>
      <c r="G103" s="2" t="s">
        <v>570</v>
      </c>
      <c r="H103" s="10">
        <v>2</v>
      </c>
      <c r="I103" s="2" t="s">
        <v>585</v>
      </c>
      <c r="J103" s="2" t="s">
        <v>585</v>
      </c>
      <c r="K103" s="5">
        <v>43439</v>
      </c>
      <c r="L103" s="2" t="s">
        <v>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</row>
    <row r="104" spans="1:242" s="4" customFormat="1" x14ac:dyDescent="0.2">
      <c r="A104" s="2" t="s">
        <v>256</v>
      </c>
      <c r="B104" s="2" t="s">
        <v>257</v>
      </c>
      <c r="C104" s="2" t="s">
        <v>9</v>
      </c>
      <c r="D104" s="4" t="s">
        <v>513</v>
      </c>
      <c r="E104" s="2" t="s">
        <v>567</v>
      </c>
      <c r="F104" s="2" t="s">
        <v>578</v>
      </c>
      <c r="G104" s="2" t="s">
        <v>452</v>
      </c>
      <c r="H104" s="10">
        <v>2</v>
      </c>
      <c r="I104" s="10">
        <v>2700000</v>
      </c>
      <c r="J104" s="10">
        <v>5400000</v>
      </c>
      <c r="K104" s="5">
        <v>43439</v>
      </c>
      <c r="L104" s="2" t="s">
        <v>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</row>
    <row r="105" spans="1:242" s="4" customFormat="1" x14ac:dyDescent="0.2">
      <c r="A105" s="2" t="s">
        <v>258</v>
      </c>
      <c r="B105" s="2" t="s">
        <v>259</v>
      </c>
      <c r="C105" s="2" t="s">
        <v>260</v>
      </c>
      <c r="D105" s="2" t="s">
        <v>18</v>
      </c>
      <c r="E105" s="2" t="s">
        <v>567</v>
      </c>
      <c r="F105" s="2" t="s">
        <v>569</v>
      </c>
      <c r="G105" s="2" t="s">
        <v>571</v>
      </c>
      <c r="H105" s="10">
        <v>668</v>
      </c>
      <c r="I105" s="2" t="s">
        <v>585</v>
      </c>
      <c r="J105" s="2" t="s">
        <v>585</v>
      </c>
      <c r="K105" s="5">
        <v>43444</v>
      </c>
      <c r="L105" s="2" t="s">
        <v>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</row>
    <row r="106" spans="1:242" s="4" customFormat="1" x14ac:dyDescent="0.2">
      <c r="A106" s="2" t="s">
        <v>258</v>
      </c>
      <c r="B106" s="2" t="s">
        <v>259</v>
      </c>
      <c r="C106" s="2" t="s">
        <v>260</v>
      </c>
      <c r="D106" s="2" t="s">
        <v>18</v>
      </c>
      <c r="E106" s="2" t="s">
        <v>567</v>
      </c>
      <c r="F106" s="2" t="s">
        <v>576</v>
      </c>
      <c r="G106" s="2" t="s">
        <v>10</v>
      </c>
      <c r="H106" s="10">
        <v>668</v>
      </c>
      <c r="I106" s="2" t="s">
        <v>585</v>
      </c>
      <c r="J106" s="2" t="s">
        <v>585</v>
      </c>
      <c r="K106" s="5">
        <v>43444</v>
      </c>
      <c r="L106" s="2" t="s">
        <v>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</row>
    <row r="107" spans="1:242" s="4" customFormat="1" x14ac:dyDescent="0.2">
      <c r="A107" s="2" t="s">
        <v>258</v>
      </c>
      <c r="B107" s="2" t="s">
        <v>259</v>
      </c>
      <c r="C107" s="2" t="s">
        <v>260</v>
      </c>
      <c r="D107" s="2" t="s">
        <v>18</v>
      </c>
      <c r="E107" s="2" t="s">
        <v>567</v>
      </c>
      <c r="F107" s="2" t="s">
        <v>577</v>
      </c>
      <c r="G107" s="2" t="s">
        <v>31</v>
      </c>
      <c r="H107" s="10">
        <v>668</v>
      </c>
      <c r="I107" s="2" t="s">
        <v>585</v>
      </c>
      <c r="J107" s="2" t="s">
        <v>585</v>
      </c>
      <c r="K107" s="5">
        <v>43444</v>
      </c>
      <c r="L107" s="2" t="s">
        <v>5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</row>
    <row r="108" spans="1:242" s="4" customFormat="1" x14ac:dyDescent="0.2">
      <c r="A108" s="2" t="s">
        <v>258</v>
      </c>
      <c r="B108" s="2" t="s">
        <v>259</v>
      </c>
      <c r="C108" s="2" t="s">
        <v>260</v>
      </c>
      <c r="D108" s="2" t="s">
        <v>18</v>
      </c>
      <c r="E108" s="2" t="s">
        <v>567</v>
      </c>
      <c r="F108" s="2" t="s">
        <v>574</v>
      </c>
      <c r="G108" s="2" t="s">
        <v>13</v>
      </c>
      <c r="H108" s="10">
        <v>668</v>
      </c>
      <c r="I108" s="2" t="s">
        <v>585</v>
      </c>
      <c r="J108" s="2" t="s">
        <v>585</v>
      </c>
      <c r="K108" s="5">
        <v>43444</v>
      </c>
      <c r="L108" s="2" t="s">
        <v>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</row>
    <row r="109" spans="1:242" s="4" customFormat="1" x14ac:dyDescent="0.2">
      <c r="A109" s="2" t="s">
        <v>258</v>
      </c>
      <c r="B109" s="2" t="s">
        <v>259</v>
      </c>
      <c r="C109" s="2" t="s">
        <v>260</v>
      </c>
      <c r="D109" s="2" t="s">
        <v>18</v>
      </c>
      <c r="E109" s="2" t="s">
        <v>567</v>
      </c>
      <c r="F109" s="2" t="s">
        <v>578</v>
      </c>
      <c r="G109" s="2" t="s">
        <v>442</v>
      </c>
      <c r="H109" s="10">
        <v>672</v>
      </c>
      <c r="I109" s="10">
        <v>758740</v>
      </c>
      <c r="J109" s="10">
        <v>509873280</v>
      </c>
      <c r="K109" s="5">
        <v>43444</v>
      </c>
      <c r="L109" s="2" t="s">
        <v>5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</row>
    <row r="110" spans="1:242" s="4" customFormat="1" x14ac:dyDescent="0.2">
      <c r="A110" s="3" t="s">
        <v>261</v>
      </c>
      <c r="B110" s="3" t="s">
        <v>262</v>
      </c>
      <c r="C110" s="3" t="s">
        <v>36</v>
      </c>
      <c r="D110" s="3" t="s">
        <v>11</v>
      </c>
      <c r="E110" s="2" t="s">
        <v>567</v>
      </c>
      <c r="F110" s="2" t="s">
        <v>578</v>
      </c>
      <c r="G110" s="2" t="s">
        <v>442</v>
      </c>
      <c r="H110" s="3">
        <v>864</v>
      </c>
      <c r="I110" s="3">
        <v>758740</v>
      </c>
      <c r="J110" s="3">
        <v>655551360</v>
      </c>
      <c r="K110" s="9">
        <v>43444</v>
      </c>
      <c r="L110" s="3" t="s">
        <v>5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</row>
    <row r="111" spans="1:242" s="4" customFormat="1" x14ac:dyDescent="0.2">
      <c r="A111" s="3" t="s">
        <v>270</v>
      </c>
      <c r="B111" s="3" t="s">
        <v>271</v>
      </c>
      <c r="C111" s="3" t="s">
        <v>79</v>
      </c>
      <c r="D111" s="3" t="s">
        <v>27</v>
      </c>
      <c r="E111" s="2" t="s">
        <v>567</v>
      </c>
      <c r="F111" s="2" t="s">
        <v>573</v>
      </c>
      <c r="G111" s="3" t="s">
        <v>33</v>
      </c>
      <c r="H111" s="12">
        <v>450</v>
      </c>
      <c r="I111" s="12">
        <v>34</v>
      </c>
      <c r="J111" s="12">
        <v>15300</v>
      </c>
      <c r="K111" s="9">
        <v>43145</v>
      </c>
      <c r="L111" s="3" t="s">
        <v>5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</row>
    <row r="112" spans="1:242" s="4" customFormat="1" x14ac:dyDescent="0.2">
      <c r="A112" s="2" t="s">
        <v>264</v>
      </c>
      <c r="B112" s="2" t="s">
        <v>265</v>
      </c>
      <c r="C112" s="2" t="s">
        <v>9</v>
      </c>
      <c r="D112" s="2" t="s">
        <v>8</v>
      </c>
      <c r="E112" s="2" t="s">
        <v>567</v>
      </c>
      <c r="F112" s="2" t="s">
        <v>578</v>
      </c>
      <c r="G112" s="2" t="s">
        <v>452</v>
      </c>
      <c r="H112" s="10">
        <v>48</v>
      </c>
      <c r="I112" s="10">
        <v>2700000</v>
      </c>
      <c r="J112" s="10">
        <v>129600000</v>
      </c>
      <c r="K112" s="5">
        <v>43445</v>
      </c>
      <c r="L112" s="2" t="s">
        <v>5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</row>
    <row r="113" spans="1:242" s="4" customFormat="1" x14ac:dyDescent="0.2">
      <c r="A113" s="2" t="s">
        <v>266</v>
      </c>
      <c r="B113" s="2" t="s">
        <v>267</v>
      </c>
      <c r="C113" s="2" t="s">
        <v>38</v>
      </c>
      <c r="D113" s="2" t="s">
        <v>8</v>
      </c>
      <c r="E113" s="2" t="s">
        <v>567</v>
      </c>
      <c r="F113" s="2" t="s">
        <v>573</v>
      </c>
      <c r="G113" s="2" t="s">
        <v>33</v>
      </c>
      <c r="H113" s="10">
        <v>209</v>
      </c>
      <c r="I113" s="10">
        <v>212</v>
      </c>
      <c r="J113" s="10">
        <v>44308</v>
      </c>
      <c r="K113" s="5">
        <v>43445</v>
      </c>
      <c r="L113" s="2" t="s">
        <v>5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</row>
    <row r="114" spans="1:242" s="4" customFormat="1" x14ac:dyDescent="0.2">
      <c r="A114" s="2" t="s">
        <v>268</v>
      </c>
      <c r="B114" s="2" t="s">
        <v>269</v>
      </c>
      <c r="C114" s="2" t="s">
        <v>182</v>
      </c>
      <c r="D114" s="4" t="s">
        <v>515</v>
      </c>
      <c r="E114" s="2" t="s">
        <v>567</v>
      </c>
      <c r="F114" s="2" t="s">
        <v>573</v>
      </c>
      <c r="G114" s="2" t="s">
        <v>33</v>
      </c>
      <c r="H114" s="10">
        <v>976</v>
      </c>
      <c r="I114" s="10">
        <v>39</v>
      </c>
      <c r="J114" s="10">
        <v>38064</v>
      </c>
      <c r="K114" s="5">
        <v>43445</v>
      </c>
      <c r="L114" s="2" t="s">
        <v>5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</row>
    <row r="115" spans="1:242" s="4" customFormat="1" x14ac:dyDescent="0.2">
      <c r="A115" s="2" t="s">
        <v>277</v>
      </c>
      <c r="B115" s="2" t="s">
        <v>272</v>
      </c>
      <c r="C115" s="2" t="s">
        <v>39</v>
      </c>
      <c r="D115" s="2" t="s">
        <v>8</v>
      </c>
      <c r="E115" s="2" t="s">
        <v>567</v>
      </c>
      <c r="F115" s="2" t="s">
        <v>573</v>
      </c>
      <c r="G115" s="2" t="s">
        <v>33</v>
      </c>
      <c r="H115" s="10">
        <v>209</v>
      </c>
      <c r="I115" s="10">
        <v>143</v>
      </c>
      <c r="J115" s="10">
        <v>29887</v>
      </c>
      <c r="K115" s="5">
        <v>43451</v>
      </c>
      <c r="L115" s="2" t="s">
        <v>5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</row>
    <row r="116" spans="1:242" s="4" customFormat="1" x14ac:dyDescent="0.2">
      <c r="A116" s="2" t="s">
        <v>275</v>
      </c>
      <c r="B116" s="2" t="s">
        <v>276</v>
      </c>
      <c r="C116" s="2" t="s">
        <v>22</v>
      </c>
      <c r="D116" s="2" t="s">
        <v>8</v>
      </c>
      <c r="E116" s="2" t="s">
        <v>567</v>
      </c>
      <c r="F116" s="2" t="s">
        <v>573</v>
      </c>
      <c r="G116" s="2" t="s">
        <v>33</v>
      </c>
      <c r="H116" s="10">
        <v>2140</v>
      </c>
      <c r="I116" s="10">
        <v>25</v>
      </c>
      <c r="J116" s="10">
        <v>53500</v>
      </c>
      <c r="K116" s="5">
        <v>43451</v>
      </c>
      <c r="L116" s="2" t="s">
        <v>5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</row>
    <row r="117" spans="1:242" s="4" customFormat="1" x14ac:dyDescent="0.2">
      <c r="A117" s="2" t="s">
        <v>278</v>
      </c>
      <c r="B117" s="2" t="s">
        <v>274</v>
      </c>
      <c r="C117" s="2" t="s">
        <v>254</v>
      </c>
      <c r="D117" s="2" t="s">
        <v>255</v>
      </c>
      <c r="E117" s="2" t="s">
        <v>567</v>
      </c>
      <c r="F117" s="2" t="s">
        <v>573</v>
      </c>
      <c r="G117" s="2" t="s">
        <v>33</v>
      </c>
      <c r="H117" s="10">
        <v>40</v>
      </c>
      <c r="I117" s="10">
        <v>7</v>
      </c>
      <c r="J117" s="10">
        <v>280</v>
      </c>
      <c r="K117" s="5">
        <v>43453</v>
      </c>
      <c r="L117" s="2" t="s">
        <v>5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</row>
    <row r="118" spans="1:242" s="4" customFormat="1" x14ac:dyDescent="0.2">
      <c r="A118" s="2" t="s">
        <v>279</v>
      </c>
      <c r="B118" s="2" t="s">
        <v>280</v>
      </c>
      <c r="C118" s="2" t="s">
        <v>174</v>
      </c>
      <c r="D118" s="2" t="s">
        <v>514</v>
      </c>
      <c r="E118" s="2" t="s">
        <v>567</v>
      </c>
      <c r="F118" s="2" t="s">
        <v>573</v>
      </c>
      <c r="G118" s="2" t="s">
        <v>33</v>
      </c>
      <c r="H118" s="10">
        <v>270</v>
      </c>
      <c r="I118" s="10">
        <v>95</v>
      </c>
      <c r="J118" s="10">
        <v>25650</v>
      </c>
      <c r="K118" s="5">
        <v>43455</v>
      </c>
      <c r="L118" s="2" t="s">
        <v>5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</row>
    <row r="119" spans="1:242" s="4" customFormat="1" x14ac:dyDescent="0.2">
      <c r="A119" s="4" t="s">
        <v>283</v>
      </c>
      <c r="B119" s="4" t="s">
        <v>251</v>
      </c>
      <c r="C119" s="4" t="s">
        <v>252</v>
      </c>
      <c r="D119" s="4" t="s">
        <v>253</v>
      </c>
      <c r="E119" s="2" t="s">
        <v>567</v>
      </c>
      <c r="F119" s="2" t="s">
        <v>578</v>
      </c>
      <c r="G119" s="4" t="s">
        <v>545</v>
      </c>
      <c r="H119" s="4">
        <v>192</v>
      </c>
      <c r="I119" s="4">
        <v>670776</v>
      </c>
      <c r="J119" s="4">
        <v>128788992</v>
      </c>
      <c r="K119" s="15">
        <v>43480</v>
      </c>
      <c r="L119" s="4" t="s">
        <v>5</v>
      </c>
    </row>
    <row r="120" spans="1:242" s="18" customFormat="1" x14ac:dyDescent="0.2">
      <c r="A120" s="4" t="s">
        <v>284</v>
      </c>
      <c r="B120" s="4" t="s">
        <v>285</v>
      </c>
      <c r="C120" s="4" t="s">
        <v>286</v>
      </c>
      <c r="D120" s="4" t="s">
        <v>51</v>
      </c>
      <c r="E120" s="2" t="s">
        <v>567</v>
      </c>
      <c r="F120" s="2" t="s">
        <v>576</v>
      </c>
      <c r="G120" s="4" t="s">
        <v>10</v>
      </c>
      <c r="H120" s="16">
        <v>192</v>
      </c>
      <c r="I120" s="2" t="s">
        <v>585</v>
      </c>
      <c r="J120" s="2" t="s">
        <v>585</v>
      </c>
      <c r="K120" s="15">
        <v>43490</v>
      </c>
      <c r="L120" s="4" t="s">
        <v>5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</row>
    <row r="121" spans="1:242" s="4" customFormat="1" x14ac:dyDescent="0.2">
      <c r="A121" s="4" t="s">
        <v>284</v>
      </c>
      <c r="B121" s="4" t="s">
        <v>285</v>
      </c>
      <c r="C121" s="4" t="s">
        <v>286</v>
      </c>
      <c r="D121" s="4" t="s">
        <v>51</v>
      </c>
      <c r="E121" s="2" t="s">
        <v>567</v>
      </c>
      <c r="F121" s="2" t="s">
        <v>577</v>
      </c>
      <c r="G121" s="4" t="s">
        <v>31</v>
      </c>
      <c r="H121" s="16">
        <v>192</v>
      </c>
      <c r="I121" s="2" t="s">
        <v>585</v>
      </c>
      <c r="J121" s="2" t="s">
        <v>585</v>
      </c>
      <c r="K121" s="15">
        <v>43490</v>
      </c>
      <c r="L121" s="4" t="s">
        <v>5</v>
      </c>
    </row>
    <row r="122" spans="1:242" s="4" customFormat="1" x14ac:dyDescent="0.2">
      <c r="A122" s="4" t="s">
        <v>284</v>
      </c>
      <c r="B122" s="4" t="s">
        <v>285</v>
      </c>
      <c r="C122" s="4" t="s">
        <v>286</v>
      </c>
      <c r="D122" s="4" t="s">
        <v>51</v>
      </c>
      <c r="E122" s="2" t="s">
        <v>567</v>
      </c>
      <c r="F122" s="2" t="s">
        <v>574</v>
      </c>
      <c r="G122" s="4" t="s">
        <v>13</v>
      </c>
      <c r="H122" s="16">
        <v>192</v>
      </c>
      <c r="I122" s="2" t="s">
        <v>585</v>
      </c>
      <c r="J122" s="2" t="s">
        <v>585</v>
      </c>
      <c r="K122" s="15">
        <v>43490</v>
      </c>
      <c r="L122" s="4" t="s">
        <v>5</v>
      </c>
    </row>
    <row r="123" spans="1:242" s="4" customFormat="1" x14ac:dyDescent="0.2">
      <c r="A123" s="4" t="s">
        <v>284</v>
      </c>
      <c r="B123" s="4" t="s">
        <v>285</v>
      </c>
      <c r="C123" s="4" t="s">
        <v>286</v>
      </c>
      <c r="D123" s="4" t="s">
        <v>51</v>
      </c>
      <c r="E123" s="2" t="s">
        <v>567</v>
      </c>
      <c r="F123" s="2" t="s">
        <v>578</v>
      </c>
      <c r="G123" s="2" t="s">
        <v>442</v>
      </c>
      <c r="H123" s="16">
        <v>192</v>
      </c>
      <c r="I123" s="16">
        <v>758740</v>
      </c>
      <c r="J123" s="16">
        <v>145678080</v>
      </c>
      <c r="K123" s="15">
        <v>43490</v>
      </c>
      <c r="L123" s="4" t="s">
        <v>5</v>
      </c>
    </row>
    <row r="124" spans="1:242" s="28" customFormat="1" x14ac:dyDescent="0.2">
      <c r="A124" s="4" t="s">
        <v>287</v>
      </c>
      <c r="B124" s="4" t="s">
        <v>288</v>
      </c>
      <c r="C124" s="4" t="s">
        <v>36</v>
      </c>
      <c r="D124" s="4" t="s">
        <v>11</v>
      </c>
      <c r="E124" s="2" t="s">
        <v>567</v>
      </c>
      <c r="F124" s="2" t="s">
        <v>578</v>
      </c>
      <c r="G124" s="2" t="s">
        <v>442</v>
      </c>
      <c r="H124" s="16">
        <v>864</v>
      </c>
      <c r="I124" s="16">
        <v>758740</v>
      </c>
      <c r="J124" s="16">
        <v>655551360</v>
      </c>
      <c r="K124" s="15">
        <v>43494</v>
      </c>
      <c r="L124" s="4" t="s">
        <v>5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</row>
    <row r="125" spans="1:242" s="4" customFormat="1" x14ac:dyDescent="0.2">
      <c r="A125" s="4" t="s">
        <v>293</v>
      </c>
      <c r="B125" s="4" t="s">
        <v>281</v>
      </c>
      <c r="C125" s="4" t="s">
        <v>282</v>
      </c>
      <c r="D125" s="6" t="s">
        <v>552</v>
      </c>
      <c r="E125" s="2" t="s">
        <v>567</v>
      </c>
      <c r="F125" s="2" t="s">
        <v>578</v>
      </c>
      <c r="G125" s="4" t="s">
        <v>451</v>
      </c>
      <c r="H125" s="16">
        <v>58</v>
      </c>
      <c r="I125" s="16">
        <v>750000</v>
      </c>
      <c r="J125" s="16">
        <v>43500000</v>
      </c>
      <c r="K125" s="15">
        <v>43497</v>
      </c>
      <c r="L125" s="4" t="s">
        <v>5</v>
      </c>
    </row>
    <row r="126" spans="1:242" s="4" customFormat="1" x14ac:dyDescent="0.2">
      <c r="A126" s="13" t="s">
        <v>292</v>
      </c>
      <c r="B126" s="13" t="s">
        <v>289</v>
      </c>
      <c r="C126" s="13" t="s">
        <v>290</v>
      </c>
      <c r="D126" s="13" t="s">
        <v>291</v>
      </c>
      <c r="E126" s="2" t="s">
        <v>567</v>
      </c>
      <c r="F126" s="2" t="s">
        <v>573</v>
      </c>
      <c r="G126" s="13" t="s">
        <v>33</v>
      </c>
      <c r="H126" s="13">
        <v>200</v>
      </c>
      <c r="I126" s="13">
        <v>52</v>
      </c>
      <c r="J126" s="13">
        <v>13600</v>
      </c>
      <c r="K126" s="14">
        <v>43500</v>
      </c>
      <c r="L126" s="13" t="s">
        <v>5</v>
      </c>
    </row>
    <row r="127" spans="1:242" s="4" customFormat="1" x14ac:dyDescent="0.2">
      <c r="A127" s="13" t="s">
        <v>446</v>
      </c>
      <c r="B127" s="13" t="s">
        <v>294</v>
      </c>
      <c r="C127" s="4" t="s">
        <v>295</v>
      </c>
      <c r="D127" s="13" t="s">
        <v>548</v>
      </c>
      <c r="E127" s="2" t="s">
        <v>567</v>
      </c>
      <c r="F127" s="2" t="s">
        <v>573</v>
      </c>
      <c r="G127" s="4" t="s">
        <v>33</v>
      </c>
      <c r="H127" s="16">
        <v>90</v>
      </c>
      <c r="I127" s="16">
        <v>49</v>
      </c>
      <c r="J127" s="16">
        <v>4410</v>
      </c>
      <c r="K127" s="15">
        <v>43500</v>
      </c>
      <c r="L127" s="4" t="s">
        <v>5</v>
      </c>
    </row>
    <row r="128" spans="1:242" s="4" customFormat="1" x14ac:dyDescent="0.2">
      <c r="A128" s="4" t="s">
        <v>298</v>
      </c>
      <c r="B128" s="4" t="s">
        <v>299</v>
      </c>
      <c r="C128" s="4" t="s">
        <v>300</v>
      </c>
      <c r="D128" s="4" t="s">
        <v>7</v>
      </c>
      <c r="E128" s="2" t="s">
        <v>567</v>
      </c>
      <c r="F128" s="2" t="s">
        <v>573</v>
      </c>
      <c r="G128" s="4" t="s">
        <v>33</v>
      </c>
      <c r="H128" s="16">
        <v>90</v>
      </c>
      <c r="I128" s="16">
        <v>5</v>
      </c>
      <c r="J128" s="16">
        <v>450</v>
      </c>
      <c r="K128" s="15">
        <v>43518</v>
      </c>
      <c r="L128" s="4" t="s">
        <v>5</v>
      </c>
    </row>
    <row r="129" spans="1:242" s="4" customFormat="1" x14ac:dyDescent="0.2">
      <c r="A129" s="13" t="s">
        <v>301</v>
      </c>
      <c r="B129" s="13" t="s">
        <v>296</v>
      </c>
      <c r="C129" s="13" t="s">
        <v>297</v>
      </c>
      <c r="D129" s="13" t="s">
        <v>549</v>
      </c>
      <c r="E129" s="2" t="s">
        <v>567</v>
      </c>
      <c r="F129" s="2" t="s">
        <v>573</v>
      </c>
      <c r="G129" s="13" t="s">
        <v>33</v>
      </c>
      <c r="H129" s="17">
        <v>1440</v>
      </c>
      <c r="I129" s="17">
        <v>46</v>
      </c>
      <c r="J129" s="17">
        <v>66240</v>
      </c>
      <c r="K129" s="14">
        <v>43518</v>
      </c>
      <c r="L129" s="13" t="s">
        <v>5</v>
      </c>
    </row>
    <row r="130" spans="1:242" s="4" customFormat="1" x14ac:dyDescent="0.2">
      <c r="A130" s="13" t="s">
        <v>303</v>
      </c>
      <c r="B130" s="13" t="s">
        <v>304</v>
      </c>
      <c r="C130" s="13" t="s">
        <v>282</v>
      </c>
      <c r="D130" s="6" t="s">
        <v>552</v>
      </c>
      <c r="E130" s="2" t="s">
        <v>567</v>
      </c>
      <c r="F130" s="2" t="s">
        <v>578</v>
      </c>
      <c r="G130" s="13" t="s">
        <v>451</v>
      </c>
      <c r="H130" s="17">
        <v>58</v>
      </c>
      <c r="I130" s="17">
        <v>750000</v>
      </c>
      <c r="J130" s="17">
        <v>43500000</v>
      </c>
      <c r="K130" s="14">
        <v>43529</v>
      </c>
      <c r="L130" s="13" t="s">
        <v>5</v>
      </c>
    </row>
    <row r="131" spans="1:242" s="4" customFormat="1" x14ac:dyDescent="0.2">
      <c r="A131" s="13" t="s">
        <v>305</v>
      </c>
      <c r="B131" s="13" t="s">
        <v>306</v>
      </c>
      <c r="C131" s="2" t="s">
        <v>9</v>
      </c>
      <c r="D131" s="13" t="s">
        <v>8</v>
      </c>
      <c r="E131" s="2" t="s">
        <v>567</v>
      </c>
      <c r="F131" s="2" t="s">
        <v>578</v>
      </c>
      <c r="G131" s="13" t="s">
        <v>452</v>
      </c>
      <c r="H131" s="17">
        <v>24</v>
      </c>
      <c r="I131" s="17">
        <v>2700000</v>
      </c>
      <c r="J131" s="17">
        <v>64800000</v>
      </c>
      <c r="K131" s="14">
        <v>43531</v>
      </c>
      <c r="L131" s="13" t="s">
        <v>5</v>
      </c>
    </row>
    <row r="132" spans="1:242" s="4" customFormat="1" x14ac:dyDescent="0.2">
      <c r="A132" s="4" t="s">
        <v>307</v>
      </c>
      <c r="B132" s="4" t="s">
        <v>308</v>
      </c>
      <c r="C132" s="2" t="s">
        <v>9</v>
      </c>
      <c r="D132" s="4" t="s">
        <v>513</v>
      </c>
      <c r="E132" s="2" t="s">
        <v>567</v>
      </c>
      <c r="F132" s="2" t="s">
        <v>569</v>
      </c>
      <c r="G132" s="2" t="s">
        <v>570</v>
      </c>
      <c r="H132" s="16">
        <v>12</v>
      </c>
      <c r="I132" s="2" t="s">
        <v>585</v>
      </c>
      <c r="J132" s="2" t="s">
        <v>585</v>
      </c>
      <c r="K132" s="15">
        <v>43537</v>
      </c>
      <c r="L132" s="4" t="s">
        <v>5</v>
      </c>
    </row>
    <row r="133" spans="1:242" s="4" customFormat="1" x14ac:dyDescent="0.2">
      <c r="A133" s="4" t="s">
        <v>307</v>
      </c>
      <c r="B133" s="4" t="s">
        <v>308</v>
      </c>
      <c r="C133" s="2" t="s">
        <v>9</v>
      </c>
      <c r="D133" s="4" t="s">
        <v>513</v>
      </c>
      <c r="E133" s="2" t="s">
        <v>567</v>
      </c>
      <c r="F133" s="2" t="s">
        <v>578</v>
      </c>
      <c r="G133" s="4" t="s">
        <v>452</v>
      </c>
      <c r="H133" s="16">
        <v>11</v>
      </c>
      <c r="I133" s="16">
        <v>2700000</v>
      </c>
      <c r="J133" s="16">
        <v>29700000</v>
      </c>
      <c r="K133" s="15">
        <v>43537</v>
      </c>
      <c r="L133" s="4" t="s">
        <v>5</v>
      </c>
    </row>
    <row r="134" spans="1:242" s="4" customFormat="1" x14ac:dyDescent="0.2">
      <c r="A134" s="4" t="s">
        <v>307</v>
      </c>
      <c r="B134" s="4" t="s">
        <v>308</v>
      </c>
      <c r="C134" s="2" t="s">
        <v>9</v>
      </c>
      <c r="D134" s="4" t="s">
        <v>513</v>
      </c>
      <c r="E134" s="2" t="s">
        <v>567</v>
      </c>
      <c r="F134" s="2" t="s">
        <v>578</v>
      </c>
      <c r="G134" s="4" t="s">
        <v>453</v>
      </c>
      <c r="H134" s="16">
        <v>1</v>
      </c>
      <c r="I134" s="16">
        <v>3500000</v>
      </c>
      <c r="J134" s="16">
        <v>3500000</v>
      </c>
      <c r="K134" s="15">
        <v>43537</v>
      </c>
      <c r="L134" s="4" t="s">
        <v>5</v>
      </c>
    </row>
    <row r="135" spans="1:242" s="4" customFormat="1" x14ac:dyDescent="0.2">
      <c r="A135" s="13" t="s">
        <v>309</v>
      </c>
      <c r="B135" s="13" t="s">
        <v>310</v>
      </c>
      <c r="C135" s="13" t="s">
        <v>311</v>
      </c>
      <c r="D135" s="11" t="s">
        <v>554</v>
      </c>
      <c r="E135" s="2" t="s">
        <v>567</v>
      </c>
      <c r="F135" s="2" t="s">
        <v>573</v>
      </c>
      <c r="G135" s="13" t="s">
        <v>33</v>
      </c>
      <c r="H135" s="17">
        <v>883</v>
      </c>
      <c r="I135" s="17">
        <v>74</v>
      </c>
      <c r="J135" s="17">
        <v>65342</v>
      </c>
      <c r="K135" s="14">
        <v>43538</v>
      </c>
      <c r="L135" s="13" t="s">
        <v>5</v>
      </c>
    </row>
    <row r="136" spans="1:242" s="4" customFormat="1" x14ac:dyDescent="0.2">
      <c r="A136" s="13" t="s">
        <v>314</v>
      </c>
      <c r="B136" s="13" t="s">
        <v>315</v>
      </c>
      <c r="C136" s="13" t="s">
        <v>316</v>
      </c>
      <c r="D136" s="13" t="s">
        <v>317</v>
      </c>
      <c r="E136" s="2" t="s">
        <v>567</v>
      </c>
      <c r="F136" s="2" t="s">
        <v>573</v>
      </c>
      <c r="G136" s="13" t="s">
        <v>33</v>
      </c>
      <c r="H136" s="17">
        <v>360</v>
      </c>
      <c r="I136" s="13">
        <v>14</v>
      </c>
      <c r="J136" s="13">
        <v>5040</v>
      </c>
      <c r="K136" s="14">
        <v>43545</v>
      </c>
      <c r="L136" s="13" t="s">
        <v>5</v>
      </c>
    </row>
    <row r="137" spans="1:242" s="4" customFormat="1" x14ac:dyDescent="0.2">
      <c r="A137" s="13" t="s">
        <v>318</v>
      </c>
      <c r="B137" s="13" t="s">
        <v>319</v>
      </c>
      <c r="C137" s="13" t="s">
        <v>34</v>
      </c>
      <c r="D137" s="13" t="s">
        <v>35</v>
      </c>
      <c r="E137" s="2" t="s">
        <v>567</v>
      </c>
      <c r="F137" s="2" t="s">
        <v>578</v>
      </c>
      <c r="G137" s="13" t="s">
        <v>453</v>
      </c>
      <c r="H137" s="17">
        <v>24</v>
      </c>
      <c r="I137" s="17">
        <v>3500000</v>
      </c>
      <c r="J137" s="17">
        <v>84000000</v>
      </c>
      <c r="K137" s="14">
        <v>43545</v>
      </c>
      <c r="L137" s="13" t="s">
        <v>5</v>
      </c>
    </row>
    <row r="138" spans="1:242" s="4" customFormat="1" x14ac:dyDescent="0.2">
      <c r="A138" s="13" t="s">
        <v>322</v>
      </c>
      <c r="B138" s="13" t="s">
        <v>312</v>
      </c>
      <c r="C138" s="13" t="s">
        <v>313</v>
      </c>
      <c r="D138" s="13" t="s">
        <v>191</v>
      </c>
      <c r="E138" s="2" t="s">
        <v>567</v>
      </c>
      <c r="F138" s="2" t="s">
        <v>573</v>
      </c>
      <c r="G138" s="13" t="s">
        <v>33</v>
      </c>
      <c r="H138" s="17">
        <v>180</v>
      </c>
      <c r="I138" s="17">
        <v>159</v>
      </c>
      <c r="J138" s="17">
        <v>28620</v>
      </c>
      <c r="K138" s="14">
        <v>43551</v>
      </c>
      <c r="L138" s="13" t="s">
        <v>5</v>
      </c>
    </row>
    <row r="139" spans="1:242" s="4" customFormat="1" x14ac:dyDescent="0.2">
      <c r="A139" s="4" t="s">
        <v>323</v>
      </c>
      <c r="B139" s="4" t="s">
        <v>324</v>
      </c>
      <c r="C139" s="4" t="s">
        <v>325</v>
      </c>
      <c r="D139" s="4" t="s">
        <v>30</v>
      </c>
      <c r="E139" s="2" t="s">
        <v>567</v>
      </c>
      <c r="F139" s="2" t="s">
        <v>578</v>
      </c>
      <c r="G139" s="4" t="s">
        <v>451</v>
      </c>
      <c r="H139" s="16">
        <v>3</v>
      </c>
      <c r="I139" s="16">
        <v>750000</v>
      </c>
      <c r="J139" s="16">
        <v>2250000</v>
      </c>
      <c r="K139" s="15">
        <v>43556</v>
      </c>
      <c r="L139" s="4" t="s">
        <v>5</v>
      </c>
    </row>
    <row r="140" spans="1:242" s="4" customFormat="1" x14ac:dyDescent="0.2">
      <c r="A140" s="13" t="s">
        <v>326</v>
      </c>
      <c r="B140" s="13" t="s">
        <v>327</v>
      </c>
      <c r="C140" s="13" t="s">
        <v>328</v>
      </c>
      <c r="D140" s="4" t="s">
        <v>360</v>
      </c>
      <c r="E140" s="2" t="s">
        <v>567</v>
      </c>
      <c r="F140" s="2" t="s">
        <v>576</v>
      </c>
      <c r="G140" s="13" t="s">
        <v>10</v>
      </c>
      <c r="H140" s="17">
        <v>192</v>
      </c>
      <c r="I140" s="2" t="s">
        <v>585</v>
      </c>
      <c r="J140" s="2" t="s">
        <v>585</v>
      </c>
      <c r="K140" s="14">
        <v>43557</v>
      </c>
      <c r="L140" s="13" t="s">
        <v>5</v>
      </c>
    </row>
    <row r="141" spans="1:242" s="4" customFormat="1" x14ac:dyDescent="0.2">
      <c r="A141" s="13" t="s">
        <v>326</v>
      </c>
      <c r="B141" s="13" t="s">
        <v>327</v>
      </c>
      <c r="C141" s="13" t="s">
        <v>328</v>
      </c>
      <c r="D141" s="4" t="s">
        <v>360</v>
      </c>
      <c r="E141" s="2" t="s">
        <v>567</v>
      </c>
      <c r="F141" s="2" t="s">
        <v>574</v>
      </c>
      <c r="G141" s="13" t="s">
        <v>13</v>
      </c>
      <c r="H141" s="17">
        <v>192</v>
      </c>
      <c r="I141" s="2" t="s">
        <v>585</v>
      </c>
      <c r="J141" s="2" t="s">
        <v>585</v>
      </c>
      <c r="K141" s="14">
        <v>43557</v>
      </c>
      <c r="L141" s="13" t="s">
        <v>5</v>
      </c>
    </row>
    <row r="142" spans="1:242" s="4" customFormat="1" x14ac:dyDescent="0.2">
      <c r="A142" s="13" t="s">
        <v>326</v>
      </c>
      <c r="B142" s="13" t="s">
        <v>327</v>
      </c>
      <c r="C142" s="13" t="s">
        <v>328</v>
      </c>
      <c r="D142" s="4" t="s">
        <v>360</v>
      </c>
      <c r="E142" s="2" t="s">
        <v>567</v>
      </c>
      <c r="F142" s="2" t="s">
        <v>578</v>
      </c>
      <c r="G142" s="13" t="s">
        <v>587</v>
      </c>
      <c r="H142" s="17">
        <v>192</v>
      </c>
      <c r="I142" s="17">
        <v>587352</v>
      </c>
      <c r="J142" s="17">
        <v>112771584</v>
      </c>
      <c r="K142" s="14">
        <v>43557</v>
      </c>
      <c r="L142" s="13" t="s">
        <v>5</v>
      </c>
    </row>
    <row r="143" spans="1:242" s="2" customFormat="1" x14ac:dyDescent="0.2">
      <c r="A143" s="4" t="s">
        <v>329</v>
      </c>
      <c r="B143" s="4" t="s">
        <v>330</v>
      </c>
      <c r="C143" s="4" t="s">
        <v>300</v>
      </c>
      <c r="D143" s="4" t="s">
        <v>7</v>
      </c>
      <c r="E143" s="2" t="s">
        <v>567</v>
      </c>
      <c r="F143" s="2" t="s">
        <v>573</v>
      </c>
      <c r="G143" s="4" t="s">
        <v>33</v>
      </c>
      <c r="H143" s="4">
        <v>347</v>
      </c>
      <c r="I143" s="16">
        <v>5</v>
      </c>
      <c r="J143" s="4">
        <f>H143*I143</f>
        <v>1735</v>
      </c>
      <c r="K143" s="15">
        <v>43564</v>
      </c>
      <c r="L143" s="4" t="s">
        <v>5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</row>
    <row r="144" spans="1:242" s="2" customFormat="1" x14ac:dyDescent="0.2">
      <c r="A144" s="6" t="s">
        <v>331</v>
      </c>
      <c r="B144" s="6" t="s">
        <v>332</v>
      </c>
      <c r="C144" s="6" t="s">
        <v>333</v>
      </c>
      <c r="D144" s="6" t="s">
        <v>334</v>
      </c>
      <c r="E144" s="2" t="s">
        <v>567</v>
      </c>
      <c r="F144" s="2" t="s">
        <v>576</v>
      </c>
      <c r="G144" s="6" t="s">
        <v>10</v>
      </c>
      <c r="H144" s="19">
        <v>384</v>
      </c>
      <c r="I144" s="2" t="s">
        <v>585</v>
      </c>
      <c r="J144" s="2" t="s">
        <v>585</v>
      </c>
      <c r="K144" s="20">
        <v>43565</v>
      </c>
      <c r="L144" s="4" t="s">
        <v>5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</row>
    <row r="145" spans="1:242" s="2" customFormat="1" x14ac:dyDescent="0.2">
      <c r="A145" s="6" t="s">
        <v>331</v>
      </c>
      <c r="B145" s="6" t="s">
        <v>332</v>
      </c>
      <c r="C145" s="6" t="s">
        <v>333</v>
      </c>
      <c r="D145" s="6" t="s">
        <v>334</v>
      </c>
      <c r="E145" s="2" t="s">
        <v>567</v>
      </c>
      <c r="F145" s="2" t="s">
        <v>577</v>
      </c>
      <c r="G145" s="6" t="s">
        <v>31</v>
      </c>
      <c r="H145" s="19">
        <v>384</v>
      </c>
      <c r="I145" s="2" t="s">
        <v>585</v>
      </c>
      <c r="J145" s="2" t="s">
        <v>585</v>
      </c>
      <c r="K145" s="20">
        <v>43565</v>
      </c>
      <c r="L145" s="4" t="s">
        <v>5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</row>
    <row r="146" spans="1:242" s="2" customFormat="1" x14ac:dyDescent="0.2">
      <c r="A146" s="6" t="s">
        <v>331</v>
      </c>
      <c r="B146" s="6" t="s">
        <v>332</v>
      </c>
      <c r="C146" s="6" t="s">
        <v>333</v>
      </c>
      <c r="D146" s="6" t="s">
        <v>334</v>
      </c>
      <c r="E146" s="2" t="s">
        <v>567</v>
      </c>
      <c r="F146" s="2" t="s">
        <v>574</v>
      </c>
      <c r="G146" s="6" t="s">
        <v>13</v>
      </c>
      <c r="H146" s="19">
        <v>984</v>
      </c>
      <c r="I146" s="2" t="s">
        <v>585</v>
      </c>
      <c r="J146" s="2" t="s">
        <v>585</v>
      </c>
      <c r="K146" s="20">
        <v>43565</v>
      </c>
      <c r="L146" s="4" t="s">
        <v>5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</row>
    <row r="147" spans="1:242" s="2" customFormat="1" x14ac:dyDescent="0.2">
      <c r="A147" s="6" t="s">
        <v>331</v>
      </c>
      <c r="B147" s="6" t="s">
        <v>332</v>
      </c>
      <c r="C147" s="6" t="s">
        <v>333</v>
      </c>
      <c r="D147" s="6" t="s">
        <v>334</v>
      </c>
      <c r="E147" s="2" t="s">
        <v>567</v>
      </c>
      <c r="F147" s="2" t="s">
        <v>578</v>
      </c>
      <c r="G147" s="2" t="s">
        <v>442</v>
      </c>
      <c r="H147" s="19">
        <v>384</v>
      </c>
      <c r="I147" s="19">
        <v>758740</v>
      </c>
      <c r="J147" s="19">
        <v>291356160</v>
      </c>
      <c r="K147" s="20">
        <v>43565</v>
      </c>
      <c r="L147" s="4" t="s">
        <v>5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</row>
    <row r="148" spans="1:242" s="2" customFormat="1" x14ac:dyDescent="0.2">
      <c r="A148" s="13" t="s">
        <v>335</v>
      </c>
      <c r="B148" s="13" t="s">
        <v>336</v>
      </c>
      <c r="C148" s="13" t="s">
        <v>273</v>
      </c>
      <c r="D148" s="13" t="s">
        <v>17</v>
      </c>
      <c r="E148" s="2" t="s">
        <v>567</v>
      </c>
      <c r="F148" s="2" t="s">
        <v>573</v>
      </c>
      <c r="G148" s="13" t="s">
        <v>33</v>
      </c>
      <c r="H148" s="17">
        <v>180</v>
      </c>
      <c r="I148" s="17">
        <v>30</v>
      </c>
      <c r="J148" s="17">
        <v>5400</v>
      </c>
      <c r="K148" s="14">
        <v>43572</v>
      </c>
      <c r="L148" s="13" t="s">
        <v>5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</row>
    <row r="149" spans="1:242" s="4" customFormat="1" x14ac:dyDescent="0.2">
      <c r="A149" s="6" t="s">
        <v>337</v>
      </c>
      <c r="B149" s="6" t="s">
        <v>338</v>
      </c>
      <c r="C149" s="6" t="s">
        <v>286</v>
      </c>
      <c r="D149" s="6" t="s">
        <v>51</v>
      </c>
      <c r="E149" s="2" t="s">
        <v>567</v>
      </c>
      <c r="F149" s="2" t="s">
        <v>576</v>
      </c>
      <c r="G149" s="6" t="s">
        <v>10</v>
      </c>
      <c r="H149" s="19">
        <v>96</v>
      </c>
      <c r="I149" s="2" t="s">
        <v>585</v>
      </c>
      <c r="J149" s="2" t="s">
        <v>585</v>
      </c>
      <c r="K149" s="20">
        <v>43572</v>
      </c>
      <c r="L149" s="6" t="s">
        <v>5</v>
      </c>
    </row>
    <row r="150" spans="1:242" s="4" customFormat="1" x14ac:dyDescent="0.2">
      <c r="A150" s="6" t="s">
        <v>337</v>
      </c>
      <c r="B150" s="6" t="s">
        <v>338</v>
      </c>
      <c r="C150" s="6" t="s">
        <v>286</v>
      </c>
      <c r="D150" s="6" t="s">
        <v>51</v>
      </c>
      <c r="E150" s="2" t="s">
        <v>567</v>
      </c>
      <c r="F150" s="2" t="s">
        <v>577</v>
      </c>
      <c r="G150" s="6" t="s">
        <v>31</v>
      </c>
      <c r="H150" s="19">
        <v>96</v>
      </c>
      <c r="I150" s="2" t="s">
        <v>585</v>
      </c>
      <c r="J150" s="2" t="s">
        <v>585</v>
      </c>
      <c r="K150" s="20">
        <v>43572</v>
      </c>
      <c r="L150" s="6" t="s">
        <v>5</v>
      </c>
    </row>
    <row r="151" spans="1:242" s="4" customFormat="1" x14ac:dyDescent="0.2">
      <c r="A151" s="6" t="s">
        <v>337</v>
      </c>
      <c r="B151" s="6" t="s">
        <v>338</v>
      </c>
      <c r="C151" s="6" t="s">
        <v>286</v>
      </c>
      <c r="D151" s="6" t="s">
        <v>51</v>
      </c>
      <c r="E151" s="2" t="s">
        <v>567</v>
      </c>
      <c r="F151" s="2" t="s">
        <v>574</v>
      </c>
      <c r="G151" s="6" t="s">
        <v>13</v>
      </c>
      <c r="H151" s="19">
        <v>96</v>
      </c>
      <c r="I151" s="2" t="s">
        <v>585</v>
      </c>
      <c r="J151" s="2" t="s">
        <v>585</v>
      </c>
      <c r="K151" s="20">
        <v>43572</v>
      </c>
      <c r="L151" s="6" t="s">
        <v>5</v>
      </c>
    </row>
    <row r="152" spans="1:242" s="4" customFormat="1" x14ac:dyDescent="0.2">
      <c r="A152" s="6" t="s">
        <v>337</v>
      </c>
      <c r="B152" s="6" t="s">
        <v>338</v>
      </c>
      <c r="C152" s="6" t="s">
        <v>286</v>
      </c>
      <c r="D152" s="6" t="s">
        <v>51</v>
      </c>
      <c r="E152" s="2" t="s">
        <v>567</v>
      </c>
      <c r="F152" s="2" t="s">
        <v>578</v>
      </c>
      <c r="G152" s="2" t="s">
        <v>442</v>
      </c>
      <c r="H152" s="19">
        <v>96</v>
      </c>
      <c r="I152" s="19">
        <v>758740</v>
      </c>
      <c r="J152" s="19">
        <v>72839040</v>
      </c>
      <c r="K152" s="20">
        <v>43572</v>
      </c>
      <c r="L152" s="6" t="s">
        <v>5</v>
      </c>
    </row>
    <row r="153" spans="1:242" s="2" customFormat="1" x14ac:dyDescent="0.2">
      <c r="A153" s="6" t="s">
        <v>339</v>
      </c>
      <c r="B153" s="6" t="s">
        <v>340</v>
      </c>
      <c r="C153" s="6" t="s">
        <v>341</v>
      </c>
      <c r="D153" s="6" t="s">
        <v>27</v>
      </c>
      <c r="E153" s="2" t="s">
        <v>567</v>
      </c>
      <c r="F153" s="2" t="s">
        <v>578</v>
      </c>
      <c r="G153" s="2" t="s">
        <v>442</v>
      </c>
      <c r="H153" s="19">
        <v>288</v>
      </c>
      <c r="I153" s="19">
        <v>758740</v>
      </c>
      <c r="J153" s="19">
        <v>218517120</v>
      </c>
      <c r="K153" s="20">
        <v>43596</v>
      </c>
      <c r="L153" s="6" t="s">
        <v>5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</row>
    <row r="154" spans="1:242" s="4" customFormat="1" x14ac:dyDescent="0.2">
      <c r="A154" s="4" t="s">
        <v>343</v>
      </c>
      <c r="B154" s="4" t="s">
        <v>344</v>
      </c>
      <c r="C154" s="4" t="s">
        <v>345</v>
      </c>
      <c r="D154" s="4" t="s">
        <v>16</v>
      </c>
      <c r="E154" s="2" t="s">
        <v>567</v>
      </c>
      <c r="F154" s="2" t="s">
        <v>578</v>
      </c>
      <c r="G154" s="4" t="s">
        <v>451</v>
      </c>
      <c r="H154" s="16">
        <v>17</v>
      </c>
      <c r="I154" s="16">
        <v>750000</v>
      </c>
      <c r="J154" s="16">
        <v>12750000</v>
      </c>
      <c r="K154" s="15">
        <v>43601</v>
      </c>
      <c r="L154" s="4" t="s">
        <v>5</v>
      </c>
    </row>
    <row r="155" spans="1:242" s="2" customFormat="1" x14ac:dyDescent="0.2">
      <c r="A155" s="4" t="s">
        <v>343</v>
      </c>
      <c r="B155" s="4" t="s">
        <v>344</v>
      </c>
      <c r="C155" s="4" t="s">
        <v>345</v>
      </c>
      <c r="D155" s="4" t="s">
        <v>16</v>
      </c>
      <c r="E155" s="2" t="s">
        <v>567</v>
      </c>
      <c r="F155" s="2" t="s">
        <v>578</v>
      </c>
      <c r="G155" s="4" t="s">
        <v>452</v>
      </c>
      <c r="H155" s="16">
        <v>1</v>
      </c>
      <c r="I155" s="16">
        <v>2700000</v>
      </c>
      <c r="J155" s="16">
        <v>2700000</v>
      </c>
      <c r="K155" s="15">
        <v>43601</v>
      </c>
      <c r="L155" s="4" t="s">
        <v>5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11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</row>
    <row r="156" spans="1:242" s="4" customFormat="1" x14ac:dyDescent="0.2">
      <c r="A156" s="4" t="s">
        <v>346</v>
      </c>
      <c r="B156" s="4" t="s">
        <v>347</v>
      </c>
      <c r="C156" s="4" t="s">
        <v>182</v>
      </c>
      <c r="D156" s="4" t="s">
        <v>515</v>
      </c>
      <c r="E156" s="2" t="s">
        <v>567</v>
      </c>
      <c r="F156" s="2" t="s">
        <v>573</v>
      </c>
      <c r="G156" s="4" t="s">
        <v>33</v>
      </c>
      <c r="H156" s="16">
        <v>592</v>
      </c>
      <c r="I156" s="16">
        <v>39</v>
      </c>
      <c r="J156" s="16">
        <v>23088</v>
      </c>
      <c r="K156" s="15">
        <v>43605</v>
      </c>
      <c r="L156" s="4" t="s">
        <v>5</v>
      </c>
    </row>
    <row r="157" spans="1:242" s="4" customFormat="1" x14ac:dyDescent="0.2">
      <c r="A157" s="6" t="s">
        <v>348</v>
      </c>
      <c r="B157" s="6" t="s">
        <v>349</v>
      </c>
      <c r="C157" s="6" t="s">
        <v>350</v>
      </c>
      <c r="D157" s="2" t="s">
        <v>547</v>
      </c>
      <c r="E157" s="2" t="s">
        <v>567</v>
      </c>
      <c r="F157" s="2" t="s">
        <v>578</v>
      </c>
      <c r="G157" s="2" t="s">
        <v>442</v>
      </c>
      <c r="H157" s="19">
        <v>960</v>
      </c>
      <c r="I157" s="19">
        <v>758740</v>
      </c>
      <c r="J157" s="19">
        <v>728390400</v>
      </c>
      <c r="K157" s="20">
        <v>43619</v>
      </c>
      <c r="L157" s="6" t="s">
        <v>5</v>
      </c>
    </row>
    <row r="158" spans="1:242" s="2" customFormat="1" x14ac:dyDescent="0.2">
      <c r="A158" s="4" t="s">
        <v>353</v>
      </c>
      <c r="B158" s="4" t="s">
        <v>351</v>
      </c>
      <c r="C158" s="4" t="s">
        <v>352</v>
      </c>
      <c r="D158" s="2" t="s">
        <v>519</v>
      </c>
      <c r="E158" s="2" t="s">
        <v>567</v>
      </c>
      <c r="F158" s="2" t="s">
        <v>573</v>
      </c>
      <c r="G158" s="4" t="s">
        <v>33</v>
      </c>
      <c r="H158" s="16">
        <v>1350</v>
      </c>
      <c r="I158" s="16">
        <v>37</v>
      </c>
      <c r="J158" s="16">
        <v>49950</v>
      </c>
      <c r="K158" s="15">
        <v>43621</v>
      </c>
      <c r="L158" s="4" t="s">
        <v>5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</row>
    <row r="159" spans="1:242" s="2" customFormat="1" x14ac:dyDescent="0.2">
      <c r="A159" s="4" t="s">
        <v>353</v>
      </c>
      <c r="B159" s="4" t="s">
        <v>351</v>
      </c>
      <c r="C159" s="4" t="s">
        <v>352</v>
      </c>
      <c r="D159" s="2" t="s">
        <v>519</v>
      </c>
      <c r="E159" s="2" t="s">
        <v>567</v>
      </c>
      <c r="F159" s="2" t="s">
        <v>573</v>
      </c>
      <c r="G159" s="4" t="s">
        <v>33</v>
      </c>
      <c r="H159" s="16">
        <v>166</v>
      </c>
      <c r="I159" s="16">
        <v>94</v>
      </c>
      <c r="J159" s="16">
        <v>15604</v>
      </c>
      <c r="K159" s="15">
        <v>43621</v>
      </c>
      <c r="L159" s="4" t="s">
        <v>5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</row>
    <row r="160" spans="1:242" s="4" customFormat="1" x14ac:dyDescent="0.2">
      <c r="A160" s="6" t="s">
        <v>353</v>
      </c>
      <c r="B160" s="6" t="s">
        <v>351</v>
      </c>
      <c r="C160" s="6" t="s">
        <v>352</v>
      </c>
      <c r="D160" s="2" t="s">
        <v>519</v>
      </c>
      <c r="E160" s="2" t="s">
        <v>567</v>
      </c>
      <c r="F160" s="2" t="s">
        <v>577</v>
      </c>
      <c r="G160" s="6" t="s">
        <v>31</v>
      </c>
      <c r="H160" s="19">
        <v>1516</v>
      </c>
      <c r="I160" s="2" t="s">
        <v>585</v>
      </c>
      <c r="J160" s="2" t="s">
        <v>585</v>
      </c>
      <c r="K160" s="20">
        <v>43621</v>
      </c>
      <c r="L160" s="6" t="s">
        <v>5</v>
      </c>
    </row>
    <row r="161" spans="1:242" s="4" customFormat="1" x14ac:dyDescent="0.2">
      <c r="A161" s="4" t="s">
        <v>356</v>
      </c>
      <c r="B161" s="4" t="s">
        <v>357</v>
      </c>
      <c r="C161" s="4" t="s">
        <v>345</v>
      </c>
      <c r="D161" s="4" t="s">
        <v>16</v>
      </c>
      <c r="E161" s="2" t="s">
        <v>567</v>
      </c>
      <c r="F161" s="2" t="s">
        <v>578</v>
      </c>
      <c r="G161" s="4" t="s">
        <v>451</v>
      </c>
      <c r="H161" s="16">
        <v>18</v>
      </c>
      <c r="I161" s="16">
        <v>750000</v>
      </c>
      <c r="J161" s="16">
        <v>13500000</v>
      </c>
      <c r="K161" s="15">
        <v>43621</v>
      </c>
      <c r="L161" s="4" t="s">
        <v>5</v>
      </c>
    </row>
    <row r="162" spans="1:242" s="4" customFormat="1" x14ac:dyDescent="0.2">
      <c r="A162" s="4" t="s">
        <v>356</v>
      </c>
      <c r="B162" s="4" t="s">
        <v>357</v>
      </c>
      <c r="C162" s="4" t="s">
        <v>345</v>
      </c>
      <c r="D162" s="4" t="s">
        <v>16</v>
      </c>
      <c r="E162" s="2" t="s">
        <v>567</v>
      </c>
      <c r="F162" s="2" t="s">
        <v>578</v>
      </c>
      <c r="G162" s="4" t="s">
        <v>452</v>
      </c>
      <c r="H162" s="16">
        <v>7</v>
      </c>
      <c r="I162" s="16">
        <v>2700000</v>
      </c>
      <c r="J162" s="16">
        <v>18900000</v>
      </c>
      <c r="K162" s="15">
        <v>43621</v>
      </c>
      <c r="L162" s="4" t="s">
        <v>5</v>
      </c>
    </row>
    <row r="163" spans="1:242" s="4" customFormat="1" x14ac:dyDescent="0.2">
      <c r="A163" s="4" t="s">
        <v>358</v>
      </c>
      <c r="B163" s="4" t="s">
        <v>359</v>
      </c>
      <c r="C163" s="4" t="s">
        <v>328</v>
      </c>
      <c r="D163" s="4" t="s">
        <v>360</v>
      </c>
      <c r="E163" s="2" t="s">
        <v>567</v>
      </c>
      <c r="F163" s="2" t="s">
        <v>576</v>
      </c>
      <c r="G163" s="4" t="s">
        <v>10</v>
      </c>
      <c r="H163" s="16">
        <v>288</v>
      </c>
      <c r="I163" s="2" t="s">
        <v>585</v>
      </c>
      <c r="J163" s="2" t="s">
        <v>585</v>
      </c>
      <c r="K163" s="15">
        <v>43633</v>
      </c>
      <c r="L163" s="4" t="s">
        <v>5</v>
      </c>
    </row>
    <row r="164" spans="1:242" s="4" customFormat="1" x14ac:dyDescent="0.2">
      <c r="A164" s="4" t="s">
        <v>358</v>
      </c>
      <c r="B164" s="4" t="s">
        <v>359</v>
      </c>
      <c r="C164" s="4" t="s">
        <v>328</v>
      </c>
      <c r="D164" s="4" t="s">
        <v>360</v>
      </c>
      <c r="E164" s="2" t="s">
        <v>567</v>
      </c>
      <c r="F164" s="2" t="s">
        <v>578</v>
      </c>
      <c r="G164" s="4" t="s">
        <v>587</v>
      </c>
      <c r="H164" s="16">
        <v>288</v>
      </c>
      <c r="I164" s="16">
        <v>587352</v>
      </c>
      <c r="J164" s="16">
        <v>169157376</v>
      </c>
      <c r="K164" s="15">
        <v>43633</v>
      </c>
      <c r="L164" s="4" t="s">
        <v>5</v>
      </c>
    </row>
    <row r="165" spans="1:242" s="4" customFormat="1" x14ac:dyDescent="0.2">
      <c r="A165" s="4" t="s">
        <v>361</v>
      </c>
      <c r="B165" s="4" t="s">
        <v>354</v>
      </c>
      <c r="C165" s="4" t="s">
        <v>355</v>
      </c>
      <c r="D165" s="4" t="s">
        <v>27</v>
      </c>
      <c r="E165" s="2" t="s">
        <v>567</v>
      </c>
      <c r="F165" s="2" t="s">
        <v>576</v>
      </c>
      <c r="G165" s="4" t="s">
        <v>10</v>
      </c>
      <c r="H165" s="16">
        <v>192</v>
      </c>
      <c r="I165" s="2" t="s">
        <v>585</v>
      </c>
      <c r="J165" s="2" t="s">
        <v>585</v>
      </c>
      <c r="K165" s="15">
        <v>43636</v>
      </c>
      <c r="L165" s="4" t="s">
        <v>5</v>
      </c>
      <c r="HW165" s="11"/>
    </row>
    <row r="166" spans="1:242" s="4" customFormat="1" x14ac:dyDescent="0.2">
      <c r="A166" s="4" t="s">
        <v>361</v>
      </c>
      <c r="B166" s="4" t="s">
        <v>354</v>
      </c>
      <c r="C166" s="4" t="s">
        <v>355</v>
      </c>
      <c r="D166" s="4" t="s">
        <v>27</v>
      </c>
      <c r="E166" s="2" t="s">
        <v>567</v>
      </c>
      <c r="F166" s="2" t="s">
        <v>577</v>
      </c>
      <c r="G166" s="4" t="s">
        <v>31</v>
      </c>
      <c r="H166" s="16">
        <v>192</v>
      </c>
      <c r="I166" s="2" t="s">
        <v>585</v>
      </c>
      <c r="J166" s="2" t="s">
        <v>585</v>
      </c>
      <c r="K166" s="15">
        <v>43636</v>
      </c>
      <c r="L166" s="4" t="s">
        <v>5</v>
      </c>
    </row>
    <row r="167" spans="1:242" s="4" customFormat="1" x14ac:dyDescent="0.2">
      <c r="A167" s="4" t="s">
        <v>361</v>
      </c>
      <c r="B167" s="4" t="s">
        <v>354</v>
      </c>
      <c r="C167" s="4" t="s">
        <v>355</v>
      </c>
      <c r="D167" s="4" t="s">
        <v>27</v>
      </c>
      <c r="E167" s="2" t="s">
        <v>567</v>
      </c>
      <c r="F167" s="2" t="s">
        <v>574</v>
      </c>
      <c r="G167" s="4" t="s">
        <v>13</v>
      </c>
      <c r="H167" s="16">
        <v>192</v>
      </c>
      <c r="I167" s="2" t="s">
        <v>585</v>
      </c>
      <c r="J167" s="2" t="s">
        <v>585</v>
      </c>
      <c r="K167" s="15">
        <v>43636</v>
      </c>
      <c r="L167" s="4" t="s">
        <v>5</v>
      </c>
    </row>
    <row r="168" spans="1:242" s="4" customFormat="1" x14ac:dyDescent="0.2">
      <c r="A168" s="4" t="s">
        <v>361</v>
      </c>
      <c r="B168" s="4" t="s">
        <v>354</v>
      </c>
      <c r="C168" s="4" t="s">
        <v>355</v>
      </c>
      <c r="D168" s="4" t="s">
        <v>27</v>
      </c>
      <c r="E168" s="2" t="s">
        <v>567</v>
      </c>
      <c r="F168" s="2" t="s">
        <v>578</v>
      </c>
      <c r="G168" s="2" t="s">
        <v>442</v>
      </c>
      <c r="H168" s="16">
        <v>192</v>
      </c>
      <c r="I168" s="16">
        <v>758740</v>
      </c>
      <c r="J168" s="16">
        <v>145678080</v>
      </c>
      <c r="K168" s="15">
        <v>43636</v>
      </c>
      <c r="L168" s="4" t="s">
        <v>5</v>
      </c>
    </row>
    <row r="169" spans="1:242" s="4" customFormat="1" x14ac:dyDescent="0.2">
      <c r="A169" s="13" t="s">
        <v>363</v>
      </c>
      <c r="B169" s="13" t="s">
        <v>364</v>
      </c>
      <c r="C169" s="13" t="s">
        <v>365</v>
      </c>
      <c r="D169" s="13" t="s">
        <v>366</v>
      </c>
      <c r="E169" s="2" t="s">
        <v>567</v>
      </c>
      <c r="F169" s="2" t="s">
        <v>573</v>
      </c>
      <c r="G169" s="13" t="s">
        <v>33</v>
      </c>
      <c r="H169" s="17">
        <v>540</v>
      </c>
      <c r="I169" s="17">
        <v>64</v>
      </c>
      <c r="J169" s="17">
        <v>34560</v>
      </c>
      <c r="K169" s="14">
        <v>43642</v>
      </c>
      <c r="L169" s="13" t="s">
        <v>5</v>
      </c>
    </row>
    <row r="170" spans="1:242" s="4" customFormat="1" x14ac:dyDescent="0.2">
      <c r="A170" s="11" t="s">
        <v>367</v>
      </c>
      <c r="B170" s="11" t="s">
        <v>368</v>
      </c>
      <c r="C170" s="11" t="s">
        <v>345</v>
      </c>
      <c r="D170" s="11" t="s">
        <v>16</v>
      </c>
      <c r="E170" s="2" t="s">
        <v>567</v>
      </c>
      <c r="F170" s="2" t="s">
        <v>578</v>
      </c>
      <c r="G170" s="11" t="s">
        <v>451</v>
      </c>
      <c r="H170" s="21">
        <v>18</v>
      </c>
      <c r="I170" s="21">
        <v>750000</v>
      </c>
      <c r="J170" s="21">
        <v>13500000</v>
      </c>
      <c r="K170" s="22">
        <v>43642</v>
      </c>
      <c r="L170" s="11" t="s">
        <v>5</v>
      </c>
    </row>
    <row r="171" spans="1:242" s="2" customFormat="1" x14ac:dyDescent="0.2">
      <c r="A171" s="11" t="s">
        <v>367</v>
      </c>
      <c r="B171" s="11" t="s">
        <v>368</v>
      </c>
      <c r="C171" s="11" t="s">
        <v>345</v>
      </c>
      <c r="D171" s="11" t="s">
        <v>16</v>
      </c>
      <c r="E171" s="2" t="s">
        <v>567</v>
      </c>
      <c r="F171" s="2" t="s">
        <v>578</v>
      </c>
      <c r="G171" s="11" t="s">
        <v>452</v>
      </c>
      <c r="H171" s="21">
        <v>4</v>
      </c>
      <c r="I171" s="21">
        <v>2700000</v>
      </c>
      <c r="J171" s="21">
        <v>10800000</v>
      </c>
      <c r="K171" s="22">
        <v>43642</v>
      </c>
      <c r="L171" s="11" t="s">
        <v>5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</row>
    <row r="172" spans="1:242" s="4" customFormat="1" x14ac:dyDescent="0.2">
      <c r="A172" s="6" t="s">
        <v>370</v>
      </c>
      <c r="B172" s="6" t="s">
        <v>371</v>
      </c>
      <c r="C172" s="6" t="s">
        <v>372</v>
      </c>
      <c r="D172" s="13" t="s">
        <v>7</v>
      </c>
      <c r="E172" s="2" t="s">
        <v>567</v>
      </c>
      <c r="F172" s="2" t="s">
        <v>569</v>
      </c>
      <c r="G172" s="2" t="s">
        <v>571</v>
      </c>
      <c r="H172" s="19">
        <v>156</v>
      </c>
      <c r="I172" s="2" t="s">
        <v>585</v>
      </c>
      <c r="J172" s="2" t="s">
        <v>585</v>
      </c>
      <c r="K172" s="20">
        <v>43644</v>
      </c>
      <c r="L172" s="6" t="s">
        <v>5</v>
      </c>
    </row>
    <row r="173" spans="1:242" s="4" customFormat="1" x14ac:dyDescent="0.2">
      <c r="A173" s="6" t="s">
        <v>370</v>
      </c>
      <c r="B173" s="6" t="s">
        <v>371</v>
      </c>
      <c r="C173" s="6" t="s">
        <v>372</v>
      </c>
      <c r="D173" s="13" t="s">
        <v>7</v>
      </c>
      <c r="E173" s="2" t="s">
        <v>567</v>
      </c>
      <c r="F173" s="2" t="s">
        <v>577</v>
      </c>
      <c r="G173" s="6" t="s">
        <v>31</v>
      </c>
      <c r="H173" s="19">
        <v>156</v>
      </c>
      <c r="I173" s="2" t="s">
        <v>585</v>
      </c>
      <c r="J173" s="2" t="s">
        <v>585</v>
      </c>
      <c r="K173" s="20">
        <v>43644</v>
      </c>
      <c r="L173" s="6" t="s">
        <v>5</v>
      </c>
    </row>
    <row r="174" spans="1:242" s="28" customFormat="1" x14ac:dyDescent="0.2">
      <c r="A174" s="6" t="s">
        <v>373</v>
      </c>
      <c r="B174" s="6" t="s">
        <v>374</v>
      </c>
      <c r="C174" s="6" t="s">
        <v>375</v>
      </c>
      <c r="D174" s="6" t="s">
        <v>376</v>
      </c>
      <c r="E174" s="2" t="s">
        <v>567</v>
      </c>
      <c r="F174" s="2" t="s">
        <v>576</v>
      </c>
      <c r="G174" s="6" t="s">
        <v>10</v>
      </c>
      <c r="H174" s="19">
        <v>96</v>
      </c>
      <c r="I174" s="2" t="s">
        <v>585</v>
      </c>
      <c r="J174" s="2" t="s">
        <v>585</v>
      </c>
      <c r="K174" s="20">
        <v>43647</v>
      </c>
      <c r="L174" s="6" t="s">
        <v>5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</row>
    <row r="175" spans="1:242" s="2" customFormat="1" x14ac:dyDescent="0.2">
      <c r="A175" s="6" t="s">
        <v>373</v>
      </c>
      <c r="B175" s="6" t="s">
        <v>374</v>
      </c>
      <c r="C175" s="6" t="s">
        <v>375</v>
      </c>
      <c r="D175" s="6" t="s">
        <v>376</v>
      </c>
      <c r="E175" s="2" t="s">
        <v>567</v>
      </c>
      <c r="F175" s="2" t="s">
        <v>577</v>
      </c>
      <c r="G175" s="6" t="s">
        <v>31</v>
      </c>
      <c r="H175" s="19">
        <v>96</v>
      </c>
      <c r="I175" s="2" t="s">
        <v>585</v>
      </c>
      <c r="J175" s="2" t="s">
        <v>585</v>
      </c>
      <c r="K175" s="20">
        <v>43647</v>
      </c>
      <c r="L175" s="6" t="s">
        <v>5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18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</row>
    <row r="176" spans="1:242" s="4" customFormat="1" x14ac:dyDescent="0.2">
      <c r="A176" s="6" t="s">
        <v>373</v>
      </c>
      <c r="B176" s="6" t="s">
        <v>374</v>
      </c>
      <c r="C176" s="6" t="s">
        <v>375</v>
      </c>
      <c r="D176" s="6" t="s">
        <v>376</v>
      </c>
      <c r="E176" s="2" t="s">
        <v>567</v>
      </c>
      <c r="F176" s="2" t="s">
        <v>574</v>
      </c>
      <c r="G176" s="6" t="s">
        <v>13</v>
      </c>
      <c r="H176" s="19">
        <v>96</v>
      </c>
      <c r="I176" s="2" t="s">
        <v>585</v>
      </c>
      <c r="J176" s="2" t="s">
        <v>585</v>
      </c>
      <c r="K176" s="20">
        <v>43647</v>
      </c>
      <c r="L176" s="6" t="s">
        <v>5</v>
      </c>
    </row>
    <row r="177" spans="1:242" s="4" customFormat="1" x14ac:dyDescent="0.2">
      <c r="A177" s="6" t="s">
        <v>373</v>
      </c>
      <c r="B177" s="6" t="s">
        <v>374</v>
      </c>
      <c r="C177" s="6" t="s">
        <v>375</v>
      </c>
      <c r="D177" s="6" t="s">
        <v>376</v>
      </c>
      <c r="E177" s="2" t="s">
        <v>567</v>
      </c>
      <c r="F177" s="2" t="s">
        <v>578</v>
      </c>
      <c r="G177" s="2" t="s">
        <v>442</v>
      </c>
      <c r="H177" s="19">
        <v>96</v>
      </c>
      <c r="I177" s="19">
        <v>758740</v>
      </c>
      <c r="J177" s="19">
        <v>72839040</v>
      </c>
      <c r="K177" s="20">
        <v>43647</v>
      </c>
      <c r="L177" s="6" t="s">
        <v>5</v>
      </c>
    </row>
    <row r="178" spans="1:242" s="4" customFormat="1" x14ac:dyDescent="0.2">
      <c r="A178" s="6" t="s">
        <v>381</v>
      </c>
      <c r="B178" s="6" t="s">
        <v>379</v>
      </c>
      <c r="C178" s="6" t="s">
        <v>380</v>
      </c>
      <c r="D178" s="6" t="s">
        <v>263</v>
      </c>
      <c r="E178" s="2" t="s">
        <v>567</v>
      </c>
      <c r="F178" s="2" t="s">
        <v>578</v>
      </c>
      <c r="G178" s="6" t="s">
        <v>453</v>
      </c>
      <c r="H178" s="19">
        <v>1</v>
      </c>
      <c r="I178" s="19">
        <v>3500000</v>
      </c>
      <c r="J178" s="19">
        <v>3500000</v>
      </c>
      <c r="K178" s="20">
        <v>43650</v>
      </c>
      <c r="L178" s="6" t="s">
        <v>5</v>
      </c>
      <c r="HV178" s="28"/>
    </row>
    <row r="179" spans="1:242" s="4" customFormat="1" x14ac:dyDescent="0.2">
      <c r="A179" s="4" t="s">
        <v>383</v>
      </c>
      <c r="B179" s="4" t="s">
        <v>384</v>
      </c>
      <c r="C179" s="4" t="s">
        <v>345</v>
      </c>
      <c r="D179" s="4" t="s">
        <v>16</v>
      </c>
      <c r="E179" s="2" t="s">
        <v>567</v>
      </c>
      <c r="F179" s="2" t="s">
        <v>578</v>
      </c>
      <c r="G179" s="4" t="s">
        <v>451</v>
      </c>
      <c r="H179" s="16">
        <v>20</v>
      </c>
      <c r="I179" s="16">
        <v>750000</v>
      </c>
      <c r="J179" s="16">
        <v>15000000</v>
      </c>
      <c r="K179" s="15">
        <v>43657</v>
      </c>
      <c r="L179" s="4" t="s">
        <v>5</v>
      </c>
    </row>
    <row r="180" spans="1:242" s="4" customFormat="1" x14ac:dyDescent="0.2">
      <c r="A180" s="4" t="s">
        <v>383</v>
      </c>
      <c r="B180" s="4" t="s">
        <v>384</v>
      </c>
      <c r="C180" s="4" t="s">
        <v>345</v>
      </c>
      <c r="D180" s="4" t="s">
        <v>16</v>
      </c>
      <c r="E180" s="2" t="s">
        <v>567</v>
      </c>
      <c r="F180" s="2" t="s">
        <v>578</v>
      </c>
      <c r="G180" s="4" t="s">
        <v>452</v>
      </c>
      <c r="H180" s="16">
        <v>12</v>
      </c>
      <c r="I180" s="16">
        <v>2700000</v>
      </c>
      <c r="J180" s="16">
        <v>32400000</v>
      </c>
      <c r="K180" s="15">
        <v>43657</v>
      </c>
      <c r="L180" s="4" t="s">
        <v>5</v>
      </c>
    </row>
    <row r="181" spans="1:242" s="4" customFormat="1" x14ac:dyDescent="0.2">
      <c r="A181" s="6" t="s">
        <v>385</v>
      </c>
      <c r="B181" s="6" t="s">
        <v>320</v>
      </c>
      <c r="C181" s="6" t="s">
        <v>321</v>
      </c>
      <c r="D181" s="2" t="s">
        <v>547</v>
      </c>
      <c r="E181" s="2" t="s">
        <v>567</v>
      </c>
      <c r="F181" s="2" t="s">
        <v>578</v>
      </c>
      <c r="G181" s="6" t="s">
        <v>454</v>
      </c>
      <c r="H181" s="19">
        <v>480</v>
      </c>
      <c r="I181" s="19">
        <v>800000</v>
      </c>
      <c r="J181" s="19">
        <v>384000000</v>
      </c>
      <c r="K181" s="20">
        <v>43657</v>
      </c>
      <c r="L181" s="6" t="s">
        <v>5</v>
      </c>
    </row>
    <row r="182" spans="1:242" s="4" customFormat="1" x14ac:dyDescent="0.2">
      <c r="A182" s="6" t="s">
        <v>391</v>
      </c>
      <c r="B182" s="6" t="s">
        <v>392</v>
      </c>
      <c r="C182" s="6" t="s">
        <v>393</v>
      </c>
      <c r="D182" s="4" t="s">
        <v>513</v>
      </c>
      <c r="E182" s="2" t="s">
        <v>567</v>
      </c>
      <c r="F182" s="2" t="s">
        <v>569</v>
      </c>
      <c r="G182" s="2" t="s">
        <v>570</v>
      </c>
      <c r="H182" s="19">
        <v>17</v>
      </c>
      <c r="I182" s="2" t="s">
        <v>585</v>
      </c>
      <c r="J182" s="2" t="s">
        <v>585</v>
      </c>
      <c r="K182" s="20">
        <v>43663</v>
      </c>
      <c r="L182" s="6" t="s">
        <v>5</v>
      </c>
    </row>
    <row r="183" spans="1:242" s="28" customFormat="1" x14ac:dyDescent="0.2">
      <c r="A183" s="6" t="s">
        <v>391</v>
      </c>
      <c r="B183" s="6" t="s">
        <v>392</v>
      </c>
      <c r="C183" s="6" t="s">
        <v>393</v>
      </c>
      <c r="D183" s="4" t="s">
        <v>513</v>
      </c>
      <c r="E183" s="2" t="s">
        <v>567</v>
      </c>
      <c r="F183" s="2" t="s">
        <v>578</v>
      </c>
      <c r="G183" s="6" t="s">
        <v>452</v>
      </c>
      <c r="H183" s="19">
        <v>17</v>
      </c>
      <c r="I183" s="19">
        <v>2700000</v>
      </c>
      <c r="J183" s="19">
        <v>45900000</v>
      </c>
      <c r="K183" s="20">
        <v>43663</v>
      </c>
      <c r="L183" s="6" t="s">
        <v>5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</row>
    <row r="184" spans="1:242" s="4" customFormat="1" x14ac:dyDescent="0.2">
      <c r="A184" s="6" t="s">
        <v>390</v>
      </c>
      <c r="B184" s="6" t="s">
        <v>362</v>
      </c>
      <c r="C184" s="6" t="s">
        <v>342</v>
      </c>
      <c r="D184" s="6" t="s">
        <v>192</v>
      </c>
      <c r="E184" s="2" t="s">
        <v>567</v>
      </c>
      <c r="F184" s="2" t="s">
        <v>576</v>
      </c>
      <c r="G184" s="6" t="s">
        <v>10</v>
      </c>
      <c r="H184" s="19">
        <v>96</v>
      </c>
      <c r="I184" s="2" t="s">
        <v>585</v>
      </c>
      <c r="J184" s="2" t="s">
        <v>585</v>
      </c>
      <c r="K184" s="20">
        <v>43664</v>
      </c>
      <c r="L184" s="6" t="s">
        <v>5</v>
      </c>
    </row>
    <row r="185" spans="1:242" s="4" customFormat="1" x14ac:dyDescent="0.2">
      <c r="A185" s="6" t="s">
        <v>390</v>
      </c>
      <c r="B185" s="6" t="s">
        <v>362</v>
      </c>
      <c r="C185" s="6" t="s">
        <v>342</v>
      </c>
      <c r="D185" s="6" t="s">
        <v>192</v>
      </c>
      <c r="E185" s="2" t="s">
        <v>567</v>
      </c>
      <c r="F185" s="2" t="s">
        <v>577</v>
      </c>
      <c r="G185" s="6" t="s">
        <v>31</v>
      </c>
      <c r="H185" s="19">
        <v>96</v>
      </c>
      <c r="I185" s="2" t="s">
        <v>585</v>
      </c>
      <c r="J185" s="2" t="s">
        <v>585</v>
      </c>
      <c r="K185" s="20">
        <v>43664</v>
      </c>
      <c r="L185" s="6" t="s">
        <v>5</v>
      </c>
    </row>
    <row r="186" spans="1:242" s="28" customFormat="1" x14ac:dyDescent="0.2">
      <c r="A186" s="6" t="s">
        <v>390</v>
      </c>
      <c r="B186" s="6" t="s">
        <v>362</v>
      </c>
      <c r="C186" s="6" t="s">
        <v>342</v>
      </c>
      <c r="D186" s="6" t="s">
        <v>192</v>
      </c>
      <c r="E186" s="2" t="s">
        <v>567</v>
      </c>
      <c r="F186" s="2" t="s">
        <v>574</v>
      </c>
      <c r="G186" s="6" t="s">
        <v>13</v>
      </c>
      <c r="H186" s="19">
        <v>96</v>
      </c>
      <c r="I186" s="2" t="s">
        <v>585</v>
      </c>
      <c r="J186" s="2" t="s">
        <v>585</v>
      </c>
      <c r="K186" s="20">
        <v>43664</v>
      </c>
      <c r="L186" s="6" t="s">
        <v>5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</row>
    <row r="187" spans="1:242" s="4" customFormat="1" x14ac:dyDescent="0.2">
      <c r="A187" s="6" t="s">
        <v>390</v>
      </c>
      <c r="B187" s="6" t="s">
        <v>362</v>
      </c>
      <c r="C187" s="6" t="s">
        <v>342</v>
      </c>
      <c r="D187" s="6" t="s">
        <v>192</v>
      </c>
      <c r="E187" s="2" t="s">
        <v>567</v>
      </c>
      <c r="F187" s="2" t="s">
        <v>578</v>
      </c>
      <c r="G187" s="6" t="s">
        <v>588</v>
      </c>
      <c r="H187" s="19">
        <v>96</v>
      </c>
      <c r="I187" s="19">
        <v>629000</v>
      </c>
      <c r="J187" s="19">
        <v>60384000</v>
      </c>
      <c r="K187" s="20">
        <v>43664</v>
      </c>
      <c r="L187" s="6" t="s">
        <v>5</v>
      </c>
    </row>
    <row r="188" spans="1:242" s="4" customFormat="1" x14ac:dyDescent="0.2">
      <c r="A188" s="6" t="s">
        <v>394</v>
      </c>
      <c r="B188" s="6" t="s">
        <v>395</v>
      </c>
      <c r="C188" s="6" t="s">
        <v>249</v>
      </c>
      <c r="D188" s="6" t="s">
        <v>396</v>
      </c>
      <c r="E188" s="2" t="s">
        <v>567</v>
      </c>
      <c r="F188" s="2" t="s">
        <v>578</v>
      </c>
      <c r="G188" s="4" t="s">
        <v>545</v>
      </c>
      <c r="H188" s="19">
        <v>46</v>
      </c>
      <c r="I188" s="19">
        <v>670776</v>
      </c>
      <c r="J188" s="19">
        <v>30855696</v>
      </c>
      <c r="K188" s="20">
        <v>43664</v>
      </c>
      <c r="L188" s="6" t="s">
        <v>5</v>
      </c>
    </row>
    <row r="189" spans="1:242" s="4" customFormat="1" x14ac:dyDescent="0.2">
      <c r="A189" s="4" t="s">
        <v>397</v>
      </c>
      <c r="B189" s="4" t="s">
        <v>387</v>
      </c>
      <c r="C189" s="4" t="s">
        <v>388</v>
      </c>
      <c r="D189" s="4" t="s">
        <v>389</v>
      </c>
      <c r="E189" s="2" t="s">
        <v>567</v>
      </c>
      <c r="F189" s="2" t="s">
        <v>573</v>
      </c>
      <c r="G189" s="4" t="s">
        <v>33</v>
      </c>
      <c r="H189" s="16">
        <v>270</v>
      </c>
      <c r="I189" s="16">
        <v>50</v>
      </c>
      <c r="J189" s="16">
        <v>13500</v>
      </c>
      <c r="K189" s="15">
        <v>43706</v>
      </c>
      <c r="L189" s="4" t="s">
        <v>5</v>
      </c>
    </row>
    <row r="190" spans="1:242" s="4" customFormat="1" x14ac:dyDescent="0.2">
      <c r="A190" s="4" t="s">
        <v>402</v>
      </c>
      <c r="B190" s="4" t="s">
        <v>386</v>
      </c>
      <c r="C190" s="2" t="s">
        <v>9</v>
      </c>
      <c r="D190" s="4" t="s">
        <v>210</v>
      </c>
      <c r="E190" s="2" t="s">
        <v>567</v>
      </c>
      <c r="F190" s="2" t="s">
        <v>569</v>
      </c>
      <c r="G190" s="2" t="s">
        <v>571</v>
      </c>
      <c r="H190" s="16">
        <v>170</v>
      </c>
      <c r="I190" s="2" t="s">
        <v>585</v>
      </c>
      <c r="J190" s="2" t="s">
        <v>585</v>
      </c>
      <c r="K190" s="15">
        <v>43675</v>
      </c>
      <c r="L190" s="4" t="s">
        <v>6</v>
      </c>
      <c r="HV190" s="2"/>
      <c r="HW190" s="2"/>
    </row>
    <row r="191" spans="1:242" s="4" customFormat="1" x14ac:dyDescent="0.2">
      <c r="A191" s="4" t="s">
        <v>402</v>
      </c>
      <c r="B191" s="4" t="s">
        <v>386</v>
      </c>
      <c r="C191" s="2" t="s">
        <v>9</v>
      </c>
      <c r="D191" s="4" t="s">
        <v>210</v>
      </c>
      <c r="E191" s="2" t="s">
        <v>567</v>
      </c>
      <c r="F191" s="2" t="s">
        <v>574</v>
      </c>
      <c r="G191" s="4" t="s">
        <v>13</v>
      </c>
      <c r="H191" s="16">
        <v>170</v>
      </c>
      <c r="I191" s="2" t="s">
        <v>585</v>
      </c>
      <c r="J191" s="2" t="s">
        <v>585</v>
      </c>
      <c r="K191" s="15">
        <v>43675</v>
      </c>
      <c r="L191" s="4" t="s">
        <v>6</v>
      </c>
      <c r="HV191" s="2"/>
      <c r="HW191" s="2"/>
    </row>
    <row r="192" spans="1:242" s="4" customFormat="1" x14ac:dyDescent="0.2">
      <c r="A192" s="4" t="s">
        <v>403</v>
      </c>
      <c r="B192" s="4" t="s">
        <v>404</v>
      </c>
      <c r="C192" s="4" t="s">
        <v>300</v>
      </c>
      <c r="D192" s="4" t="s">
        <v>7</v>
      </c>
      <c r="E192" s="2" t="s">
        <v>567</v>
      </c>
      <c r="F192" s="2" t="s">
        <v>573</v>
      </c>
      <c r="G192" s="4" t="s">
        <v>33</v>
      </c>
      <c r="H192" s="16">
        <v>90</v>
      </c>
      <c r="I192" s="16">
        <v>5</v>
      </c>
      <c r="J192" s="16">
        <v>450</v>
      </c>
      <c r="K192" s="15">
        <v>43675</v>
      </c>
      <c r="L192" s="4" t="s">
        <v>5</v>
      </c>
    </row>
    <row r="193" spans="1:242" s="4" customFormat="1" x14ac:dyDescent="0.2">
      <c r="A193" s="4" t="s">
        <v>405</v>
      </c>
      <c r="B193" s="4" t="s">
        <v>406</v>
      </c>
      <c r="C193" s="4" t="s">
        <v>407</v>
      </c>
      <c r="D193" s="4" t="s">
        <v>24</v>
      </c>
      <c r="E193" s="2" t="s">
        <v>567</v>
      </c>
      <c r="F193" s="2" t="s">
        <v>573</v>
      </c>
      <c r="G193" s="4" t="s">
        <v>33</v>
      </c>
      <c r="H193" s="16">
        <v>90</v>
      </c>
      <c r="I193" s="16">
        <v>6</v>
      </c>
      <c r="J193" s="16">
        <v>540</v>
      </c>
      <c r="K193" s="15">
        <v>43675</v>
      </c>
      <c r="L193" s="4" t="s">
        <v>5</v>
      </c>
      <c r="HW193" s="28"/>
    </row>
    <row r="194" spans="1:242" s="28" customFormat="1" x14ac:dyDescent="0.2">
      <c r="A194" s="6" t="s">
        <v>410</v>
      </c>
      <c r="B194" s="6" t="s">
        <v>377</v>
      </c>
      <c r="C194" s="2" t="s">
        <v>9</v>
      </c>
      <c r="D194" s="6" t="s">
        <v>378</v>
      </c>
      <c r="E194" s="2" t="s">
        <v>567</v>
      </c>
      <c r="F194" s="2" t="s">
        <v>578</v>
      </c>
      <c r="G194" s="6" t="s">
        <v>453</v>
      </c>
      <c r="H194" s="19">
        <v>4</v>
      </c>
      <c r="I194" s="19">
        <v>3500000</v>
      </c>
      <c r="J194" s="19">
        <v>14000000</v>
      </c>
      <c r="K194" s="20">
        <v>43676</v>
      </c>
      <c r="L194" s="6" t="s">
        <v>5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</row>
    <row r="195" spans="1:242" s="4" customFormat="1" x14ac:dyDescent="0.2">
      <c r="A195" s="6" t="s">
        <v>408</v>
      </c>
      <c r="B195" s="6" t="s">
        <v>409</v>
      </c>
      <c r="C195" s="6" t="s">
        <v>345</v>
      </c>
      <c r="D195" s="6" t="s">
        <v>16</v>
      </c>
      <c r="E195" s="2" t="s">
        <v>567</v>
      </c>
      <c r="F195" s="2" t="s">
        <v>578</v>
      </c>
      <c r="G195" s="6" t="s">
        <v>451</v>
      </c>
      <c r="H195" s="19">
        <v>22</v>
      </c>
      <c r="I195" s="19">
        <v>750000</v>
      </c>
      <c r="J195" s="19">
        <v>16500000</v>
      </c>
      <c r="K195" s="20">
        <v>43676</v>
      </c>
      <c r="L195" s="6" t="s">
        <v>5</v>
      </c>
    </row>
    <row r="196" spans="1:242" s="4" customFormat="1" x14ac:dyDescent="0.2">
      <c r="A196" s="6" t="s">
        <v>408</v>
      </c>
      <c r="B196" s="6" t="s">
        <v>409</v>
      </c>
      <c r="C196" s="6" t="s">
        <v>345</v>
      </c>
      <c r="D196" s="6" t="s">
        <v>16</v>
      </c>
      <c r="E196" s="2" t="s">
        <v>567</v>
      </c>
      <c r="F196" s="2" t="s">
        <v>578</v>
      </c>
      <c r="G196" s="6" t="s">
        <v>452</v>
      </c>
      <c r="H196" s="19">
        <v>9</v>
      </c>
      <c r="I196" s="19">
        <v>2700000</v>
      </c>
      <c r="J196" s="19">
        <v>24300000</v>
      </c>
      <c r="K196" s="20">
        <v>43676</v>
      </c>
      <c r="L196" s="6" t="s">
        <v>5</v>
      </c>
    </row>
    <row r="197" spans="1:242" s="4" customFormat="1" x14ac:dyDescent="0.2">
      <c r="A197" s="6" t="s">
        <v>408</v>
      </c>
      <c r="B197" s="6" t="s">
        <v>409</v>
      </c>
      <c r="C197" s="6" t="s">
        <v>345</v>
      </c>
      <c r="D197" s="6" t="s">
        <v>16</v>
      </c>
      <c r="E197" s="2" t="s">
        <v>567</v>
      </c>
      <c r="F197" s="2" t="s">
        <v>578</v>
      </c>
      <c r="G197" s="6" t="s">
        <v>453</v>
      </c>
      <c r="H197" s="19">
        <v>2</v>
      </c>
      <c r="I197" s="19">
        <v>3500000</v>
      </c>
      <c r="J197" s="19">
        <v>7000000</v>
      </c>
      <c r="K197" s="20">
        <v>43676</v>
      </c>
      <c r="L197" s="6" t="s">
        <v>5</v>
      </c>
      <c r="HV197" s="2"/>
    </row>
    <row r="198" spans="1:242" s="4" customFormat="1" x14ac:dyDescent="0.2">
      <c r="A198" s="4" t="s">
        <v>412</v>
      </c>
      <c r="B198" s="4" t="s">
        <v>400</v>
      </c>
      <c r="C198" s="4" t="s">
        <v>401</v>
      </c>
      <c r="D198" s="6" t="s">
        <v>552</v>
      </c>
      <c r="E198" s="2" t="s">
        <v>567</v>
      </c>
      <c r="F198" s="2" t="s">
        <v>573</v>
      </c>
      <c r="G198" s="4" t="s">
        <v>33</v>
      </c>
      <c r="H198" s="16">
        <v>135</v>
      </c>
      <c r="I198" s="16">
        <v>68</v>
      </c>
      <c r="J198" s="16">
        <v>3060</v>
      </c>
      <c r="K198" s="15">
        <v>43677</v>
      </c>
      <c r="L198" s="4" t="s">
        <v>5</v>
      </c>
      <c r="HV198" s="2"/>
    </row>
    <row r="199" spans="1:242" s="4" customFormat="1" x14ac:dyDescent="0.2">
      <c r="A199" s="4" t="s">
        <v>411</v>
      </c>
      <c r="B199" s="4" t="s">
        <v>398</v>
      </c>
      <c r="C199" s="4" t="s">
        <v>399</v>
      </c>
      <c r="D199" s="6" t="s">
        <v>552</v>
      </c>
      <c r="E199" s="2" t="s">
        <v>567</v>
      </c>
      <c r="F199" s="2" t="s">
        <v>573</v>
      </c>
      <c r="G199" s="4" t="s">
        <v>33</v>
      </c>
      <c r="H199" s="16">
        <v>286</v>
      </c>
      <c r="I199" s="16">
        <v>62</v>
      </c>
      <c r="J199" s="16">
        <v>17732</v>
      </c>
      <c r="K199" s="15">
        <v>43677</v>
      </c>
      <c r="L199" s="4" t="s">
        <v>5</v>
      </c>
      <c r="HV199" s="2"/>
    </row>
    <row r="200" spans="1:242" s="4" customFormat="1" x14ac:dyDescent="0.2">
      <c r="A200" s="4" t="s">
        <v>415</v>
      </c>
      <c r="B200" s="4" t="s">
        <v>416</v>
      </c>
      <c r="C200" s="4" t="s">
        <v>417</v>
      </c>
      <c r="D200" s="4" t="s">
        <v>382</v>
      </c>
      <c r="E200" s="2" t="s">
        <v>567</v>
      </c>
      <c r="F200" s="2" t="s">
        <v>575</v>
      </c>
      <c r="G200" s="6" t="s">
        <v>544</v>
      </c>
      <c r="H200" s="16">
        <v>183</v>
      </c>
      <c r="I200" s="2" t="s">
        <v>585</v>
      </c>
      <c r="J200" s="2" t="s">
        <v>585</v>
      </c>
      <c r="K200" s="15">
        <v>43677</v>
      </c>
      <c r="L200" s="4" t="s">
        <v>5</v>
      </c>
      <c r="HV200" s="2"/>
    </row>
    <row r="201" spans="1:242" s="4" customFormat="1" x14ac:dyDescent="0.2">
      <c r="A201" s="4" t="s">
        <v>418</v>
      </c>
      <c r="B201" s="4" t="s">
        <v>413</v>
      </c>
      <c r="C201" s="4" t="s">
        <v>414</v>
      </c>
      <c r="D201" s="11" t="s">
        <v>550</v>
      </c>
      <c r="E201" s="2" t="s">
        <v>567</v>
      </c>
      <c r="F201" s="2" t="s">
        <v>573</v>
      </c>
      <c r="G201" s="4" t="s">
        <v>33</v>
      </c>
      <c r="H201" s="4">
        <v>180</v>
      </c>
      <c r="I201" s="16">
        <v>3</v>
      </c>
      <c r="J201" s="4">
        <f>H201*I201</f>
        <v>540</v>
      </c>
      <c r="K201" s="15">
        <v>43678</v>
      </c>
      <c r="L201" s="4" t="s">
        <v>5</v>
      </c>
      <c r="HV201" s="2"/>
    </row>
    <row r="202" spans="1:242" s="4" customFormat="1" x14ac:dyDescent="0.2">
      <c r="A202" s="6" t="s">
        <v>419</v>
      </c>
      <c r="B202" s="6" t="s">
        <v>420</v>
      </c>
      <c r="C202" s="6" t="s">
        <v>380</v>
      </c>
      <c r="D202" s="6" t="s">
        <v>263</v>
      </c>
      <c r="E202" s="2" t="s">
        <v>567</v>
      </c>
      <c r="F202" s="2" t="s">
        <v>578</v>
      </c>
      <c r="G202" s="6" t="s">
        <v>453</v>
      </c>
      <c r="H202" s="19">
        <v>3</v>
      </c>
      <c r="I202" s="19">
        <v>3500000</v>
      </c>
      <c r="J202" s="19">
        <v>10500000</v>
      </c>
      <c r="K202" s="20">
        <v>43682</v>
      </c>
      <c r="L202" s="4" t="s">
        <v>5</v>
      </c>
      <c r="HV202" s="2"/>
    </row>
    <row r="203" spans="1:242" s="28" customFormat="1" x14ac:dyDescent="0.2">
      <c r="A203" s="11" t="s">
        <v>421</v>
      </c>
      <c r="B203" s="11" t="s">
        <v>422</v>
      </c>
      <c r="C203" s="11" t="s">
        <v>345</v>
      </c>
      <c r="D203" s="11" t="s">
        <v>16</v>
      </c>
      <c r="E203" s="2" t="s">
        <v>567</v>
      </c>
      <c r="F203" s="2" t="s">
        <v>578</v>
      </c>
      <c r="G203" s="11" t="s">
        <v>451</v>
      </c>
      <c r="H203" s="21">
        <v>16</v>
      </c>
      <c r="I203" s="21">
        <v>750000</v>
      </c>
      <c r="J203" s="21">
        <v>12000000</v>
      </c>
      <c r="K203" s="22">
        <v>43683</v>
      </c>
      <c r="L203" s="11" t="s">
        <v>5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</row>
    <row r="204" spans="1:242" s="4" customFormat="1" x14ac:dyDescent="0.2">
      <c r="A204" s="11" t="s">
        <v>421</v>
      </c>
      <c r="B204" s="11" t="s">
        <v>422</v>
      </c>
      <c r="C204" s="11" t="s">
        <v>345</v>
      </c>
      <c r="D204" s="11" t="s">
        <v>16</v>
      </c>
      <c r="E204" s="2" t="s">
        <v>567</v>
      </c>
      <c r="F204" s="2" t="s">
        <v>578</v>
      </c>
      <c r="G204" s="11" t="s">
        <v>452</v>
      </c>
      <c r="H204" s="21">
        <v>6</v>
      </c>
      <c r="I204" s="21">
        <v>2700000</v>
      </c>
      <c r="J204" s="21">
        <v>16200000</v>
      </c>
      <c r="K204" s="22">
        <v>43683</v>
      </c>
      <c r="L204" s="11" t="s">
        <v>5</v>
      </c>
    </row>
    <row r="205" spans="1:242" s="4" customFormat="1" x14ac:dyDescent="0.2">
      <c r="A205" s="6" t="s">
        <v>423</v>
      </c>
      <c r="B205" s="6" t="s">
        <v>424</v>
      </c>
      <c r="C205" s="6" t="s">
        <v>36</v>
      </c>
      <c r="D205" s="6" t="s">
        <v>11</v>
      </c>
      <c r="E205" s="2" t="s">
        <v>567</v>
      </c>
      <c r="F205" s="2" t="s">
        <v>578</v>
      </c>
      <c r="G205" s="2" t="s">
        <v>442</v>
      </c>
      <c r="H205" s="19">
        <v>1722</v>
      </c>
      <c r="I205" s="19">
        <v>758740</v>
      </c>
      <c r="J205" s="19">
        <v>1306550280</v>
      </c>
      <c r="K205" s="20">
        <v>43685</v>
      </c>
      <c r="L205" s="6" t="s">
        <v>5</v>
      </c>
    </row>
    <row r="206" spans="1:242" s="4" customFormat="1" x14ac:dyDescent="0.2">
      <c r="A206" s="11" t="s">
        <v>425</v>
      </c>
      <c r="B206" s="11" t="s">
        <v>426</v>
      </c>
      <c r="C206" s="11" t="s">
        <v>345</v>
      </c>
      <c r="D206" s="11" t="s">
        <v>16</v>
      </c>
      <c r="E206" s="2" t="s">
        <v>567</v>
      </c>
      <c r="F206" s="2" t="s">
        <v>578</v>
      </c>
      <c r="G206" s="11" t="s">
        <v>451</v>
      </c>
      <c r="H206" s="21">
        <v>13</v>
      </c>
      <c r="I206" s="21">
        <v>750000</v>
      </c>
      <c r="J206" s="21">
        <v>9750000</v>
      </c>
      <c r="K206" s="22">
        <v>43689</v>
      </c>
      <c r="L206" s="11" t="s">
        <v>5</v>
      </c>
    </row>
    <row r="207" spans="1:242" s="4" customFormat="1" x14ac:dyDescent="0.2">
      <c r="A207" s="11" t="s">
        <v>425</v>
      </c>
      <c r="B207" s="11" t="s">
        <v>426</v>
      </c>
      <c r="C207" s="11" t="s">
        <v>345</v>
      </c>
      <c r="D207" s="11" t="s">
        <v>16</v>
      </c>
      <c r="E207" s="2" t="s">
        <v>567</v>
      </c>
      <c r="F207" s="2" t="s">
        <v>578</v>
      </c>
      <c r="G207" s="11" t="s">
        <v>452</v>
      </c>
      <c r="H207" s="21">
        <v>11</v>
      </c>
      <c r="I207" s="21">
        <v>2700000</v>
      </c>
      <c r="J207" s="21">
        <v>29700000</v>
      </c>
      <c r="K207" s="22">
        <v>43689</v>
      </c>
      <c r="L207" s="11" t="s">
        <v>5</v>
      </c>
      <c r="HV207" s="2"/>
    </row>
    <row r="208" spans="1:242" s="4" customFormat="1" x14ac:dyDescent="0.2">
      <c r="A208" s="13" t="s">
        <v>427</v>
      </c>
      <c r="B208" s="13" t="s">
        <v>428</v>
      </c>
      <c r="C208" s="13" t="s">
        <v>429</v>
      </c>
      <c r="D208" s="13" t="s">
        <v>146</v>
      </c>
      <c r="E208" s="2" t="s">
        <v>567</v>
      </c>
      <c r="F208" s="2" t="s">
        <v>573</v>
      </c>
      <c r="G208" s="13" t="s">
        <v>33</v>
      </c>
      <c r="H208" s="17">
        <v>90</v>
      </c>
      <c r="I208" s="17">
        <v>27</v>
      </c>
      <c r="J208" s="17">
        <v>2430</v>
      </c>
      <c r="K208" s="14">
        <v>43705</v>
      </c>
      <c r="L208" s="13" t="s">
        <v>5</v>
      </c>
    </row>
    <row r="209" spans="1:242" s="4" customFormat="1" x14ac:dyDescent="0.2">
      <c r="A209" s="6" t="s">
        <v>430</v>
      </c>
      <c r="B209" s="6" t="s">
        <v>431</v>
      </c>
      <c r="C209" s="6" t="s">
        <v>345</v>
      </c>
      <c r="D209" s="6" t="s">
        <v>16</v>
      </c>
      <c r="E209" s="2" t="s">
        <v>567</v>
      </c>
      <c r="F209" s="2" t="s">
        <v>578</v>
      </c>
      <c r="G209" s="6" t="s">
        <v>451</v>
      </c>
      <c r="H209" s="19">
        <v>17</v>
      </c>
      <c r="I209" s="19">
        <v>750000</v>
      </c>
      <c r="J209" s="19">
        <v>12750000</v>
      </c>
      <c r="K209" s="20">
        <v>43706</v>
      </c>
      <c r="L209" s="6" t="s">
        <v>5</v>
      </c>
      <c r="HX209" s="11"/>
      <c r="HY209" s="11"/>
      <c r="HZ209" s="11"/>
      <c r="IA209" s="11"/>
      <c r="IB209" s="11"/>
      <c r="IC209" s="11"/>
      <c r="ID209" s="11"/>
      <c r="IE209" s="11"/>
      <c r="IF209" s="11"/>
      <c r="IG209" s="11"/>
      <c r="IH209" s="11"/>
    </row>
    <row r="210" spans="1:242" s="4" customFormat="1" x14ac:dyDescent="0.2">
      <c r="A210" s="6" t="s">
        <v>430</v>
      </c>
      <c r="B210" s="6" t="s">
        <v>431</v>
      </c>
      <c r="C210" s="6" t="s">
        <v>345</v>
      </c>
      <c r="D210" s="6" t="s">
        <v>16</v>
      </c>
      <c r="E210" s="2" t="s">
        <v>567</v>
      </c>
      <c r="F210" s="2" t="s">
        <v>578</v>
      </c>
      <c r="G210" s="6" t="s">
        <v>452</v>
      </c>
      <c r="H210" s="19">
        <v>3</v>
      </c>
      <c r="I210" s="19">
        <v>2700000</v>
      </c>
      <c r="J210" s="19">
        <v>8100000</v>
      </c>
      <c r="K210" s="20">
        <v>43706</v>
      </c>
      <c r="L210" s="6" t="s">
        <v>5</v>
      </c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1"/>
      <c r="HC210" s="11"/>
      <c r="HD210" s="11"/>
      <c r="HE210" s="11"/>
      <c r="HF210" s="11"/>
      <c r="HG210" s="11"/>
      <c r="HH210" s="11"/>
      <c r="HI210" s="11"/>
      <c r="HJ210" s="11"/>
      <c r="HK210" s="11"/>
      <c r="HL210" s="11"/>
      <c r="HM210" s="11"/>
      <c r="HN210" s="11"/>
      <c r="HO210" s="11"/>
      <c r="HP210" s="11"/>
      <c r="HQ210" s="11"/>
      <c r="HR210" s="11"/>
      <c r="HS210" s="11"/>
      <c r="HT210" s="11"/>
      <c r="HU210" s="11"/>
      <c r="HV210" s="2"/>
    </row>
    <row r="211" spans="1:242" s="4" customFormat="1" x14ac:dyDescent="0.2">
      <c r="A211" s="13" t="s">
        <v>432</v>
      </c>
      <c r="B211" s="13" t="s">
        <v>433</v>
      </c>
      <c r="C211" s="13" t="s">
        <v>44</v>
      </c>
      <c r="D211" s="13" t="s">
        <v>45</v>
      </c>
      <c r="E211" s="2" t="s">
        <v>567</v>
      </c>
      <c r="F211" s="2" t="s">
        <v>573</v>
      </c>
      <c r="G211" s="13" t="s">
        <v>33</v>
      </c>
      <c r="H211" s="17">
        <v>137</v>
      </c>
      <c r="I211" s="17">
        <v>53</v>
      </c>
      <c r="J211" s="17">
        <v>7261</v>
      </c>
      <c r="K211" s="14">
        <v>43707</v>
      </c>
      <c r="L211" s="13" t="s">
        <v>5</v>
      </c>
    </row>
    <row r="212" spans="1:242" s="4" customFormat="1" x14ac:dyDescent="0.2">
      <c r="A212" s="6" t="s">
        <v>439</v>
      </c>
      <c r="B212" s="6" t="s">
        <v>440</v>
      </c>
      <c r="C212" s="2" t="s">
        <v>9</v>
      </c>
      <c r="D212" s="6" t="s">
        <v>378</v>
      </c>
      <c r="E212" s="2" t="s">
        <v>567</v>
      </c>
      <c r="F212" s="2" t="s">
        <v>578</v>
      </c>
      <c r="G212" s="6" t="s">
        <v>453</v>
      </c>
      <c r="H212" s="19">
        <v>1</v>
      </c>
      <c r="I212" s="19">
        <v>3500000</v>
      </c>
      <c r="J212" s="19">
        <v>3500000</v>
      </c>
      <c r="K212" s="20">
        <v>43724</v>
      </c>
      <c r="L212" s="6" t="s">
        <v>5</v>
      </c>
      <c r="HV212" s="2"/>
      <c r="HW212" s="2"/>
    </row>
    <row r="213" spans="1:242" s="4" customFormat="1" x14ac:dyDescent="0.2">
      <c r="A213" s="4" t="s">
        <v>436</v>
      </c>
      <c r="B213" s="4" t="s">
        <v>437</v>
      </c>
      <c r="C213" s="4" t="s">
        <v>438</v>
      </c>
      <c r="D213" s="2" t="s">
        <v>551</v>
      </c>
      <c r="E213" s="2" t="s">
        <v>567</v>
      </c>
      <c r="F213" s="2" t="s">
        <v>573</v>
      </c>
      <c r="G213" s="4" t="s">
        <v>33</v>
      </c>
      <c r="H213" s="16">
        <v>601</v>
      </c>
      <c r="I213" s="16">
        <v>36</v>
      </c>
      <c r="J213" s="16">
        <v>21636</v>
      </c>
      <c r="K213" s="15">
        <v>43724</v>
      </c>
      <c r="L213" s="6" t="s">
        <v>5</v>
      </c>
      <c r="HV213" s="2"/>
      <c r="HW213" s="2"/>
    </row>
    <row r="214" spans="1:242" s="4" customFormat="1" x14ac:dyDescent="0.2">
      <c r="A214" s="6" t="s">
        <v>434</v>
      </c>
      <c r="B214" s="6" t="s">
        <v>435</v>
      </c>
      <c r="C214" s="6" t="s">
        <v>345</v>
      </c>
      <c r="D214" s="6" t="s">
        <v>16</v>
      </c>
      <c r="E214" s="2" t="s">
        <v>567</v>
      </c>
      <c r="F214" s="2" t="s">
        <v>578</v>
      </c>
      <c r="G214" s="6" t="s">
        <v>451</v>
      </c>
      <c r="H214" s="19">
        <v>15</v>
      </c>
      <c r="I214" s="19">
        <v>750000</v>
      </c>
      <c r="J214" s="6">
        <f>H214*I214</f>
        <v>11250000</v>
      </c>
      <c r="K214" s="20">
        <v>43724</v>
      </c>
      <c r="L214" s="6" t="s">
        <v>5</v>
      </c>
      <c r="HW214" s="2"/>
    </row>
    <row r="215" spans="1:242" s="4" customFormat="1" x14ac:dyDescent="0.2">
      <c r="A215" s="6" t="s">
        <v>434</v>
      </c>
      <c r="B215" s="6" t="s">
        <v>435</v>
      </c>
      <c r="C215" s="6" t="s">
        <v>345</v>
      </c>
      <c r="D215" s="6" t="s">
        <v>16</v>
      </c>
      <c r="E215" s="2" t="s">
        <v>567</v>
      </c>
      <c r="F215" s="2" t="s">
        <v>578</v>
      </c>
      <c r="G215" s="6" t="s">
        <v>452</v>
      </c>
      <c r="H215" s="19">
        <v>6</v>
      </c>
      <c r="I215" s="19">
        <v>2700000</v>
      </c>
      <c r="J215" s="6">
        <f>H215*I215</f>
        <v>16200000</v>
      </c>
      <c r="K215" s="20">
        <v>43724</v>
      </c>
      <c r="L215" s="6" t="s">
        <v>5</v>
      </c>
      <c r="HW215" s="2"/>
    </row>
    <row r="216" spans="1:242" s="4" customFormat="1" x14ac:dyDescent="0.2">
      <c r="A216" s="13" t="s">
        <v>443</v>
      </c>
      <c r="B216" s="13" t="s">
        <v>444</v>
      </c>
      <c r="C216" s="13" t="s">
        <v>445</v>
      </c>
      <c r="D216" s="13" t="s">
        <v>7</v>
      </c>
      <c r="E216" s="2" t="s">
        <v>567</v>
      </c>
      <c r="F216" s="2" t="s">
        <v>573</v>
      </c>
      <c r="G216" s="13" t="s">
        <v>33</v>
      </c>
      <c r="H216" s="17">
        <v>106</v>
      </c>
      <c r="I216" s="17">
        <v>53</v>
      </c>
      <c r="J216" s="17">
        <v>5618</v>
      </c>
      <c r="K216" s="14">
        <v>43725</v>
      </c>
      <c r="L216" s="13" t="s">
        <v>5</v>
      </c>
      <c r="HW216" s="2"/>
    </row>
    <row r="217" spans="1:242" s="4" customFormat="1" x14ac:dyDescent="0.2">
      <c r="A217" s="13" t="s">
        <v>447</v>
      </c>
      <c r="B217" s="13" t="s">
        <v>448</v>
      </c>
      <c r="C217" s="13" t="s">
        <v>313</v>
      </c>
      <c r="D217" s="13" t="s">
        <v>191</v>
      </c>
      <c r="E217" s="2" t="s">
        <v>567</v>
      </c>
      <c r="F217" s="2" t="s">
        <v>573</v>
      </c>
      <c r="G217" s="13" t="s">
        <v>33</v>
      </c>
      <c r="H217" s="17">
        <v>564</v>
      </c>
      <c r="I217" s="17">
        <v>149</v>
      </c>
      <c r="J217" s="17">
        <v>84036</v>
      </c>
      <c r="K217" s="14">
        <v>43731</v>
      </c>
      <c r="L217" s="13" t="s">
        <v>5</v>
      </c>
      <c r="HW217" s="2"/>
    </row>
    <row r="218" spans="1:242" s="4" customFormat="1" x14ac:dyDescent="0.2">
      <c r="A218" s="4" t="s">
        <v>449</v>
      </c>
      <c r="B218" s="4" t="s">
        <v>450</v>
      </c>
      <c r="C218" s="4" t="s">
        <v>466</v>
      </c>
      <c r="D218" s="4" t="s">
        <v>175</v>
      </c>
      <c r="E218" s="2" t="s">
        <v>567</v>
      </c>
      <c r="F218" s="2" t="s">
        <v>573</v>
      </c>
      <c r="G218" s="4" t="s">
        <v>33</v>
      </c>
      <c r="H218" s="16">
        <v>180</v>
      </c>
      <c r="I218" s="16">
        <v>90</v>
      </c>
      <c r="J218" s="16">
        <v>16200</v>
      </c>
      <c r="K218" s="15">
        <v>43732</v>
      </c>
      <c r="L218" s="13" t="s">
        <v>5</v>
      </c>
    </row>
    <row r="219" spans="1:242" s="4" customFormat="1" x14ac:dyDescent="0.2">
      <c r="A219" s="6" t="s">
        <v>455</v>
      </c>
      <c r="B219" s="6" t="s">
        <v>369</v>
      </c>
      <c r="C219" s="6" t="s">
        <v>282</v>
      </c>
      <c r="D219" s="6" t="s">
        <v>552</v>
      </c>
      <c r="E219" s="2" t="s">
        <v>567</v>
      </c>
      <c r="F219" s="2" t="s">
        <v>578</v>
      </c>
      <c r="G219" s="6" t="s">
        <v>451</v>
      </c>
      <c r="H219" s="19">
        <v>68</v>
      </c>
      <c r="I219" s="19">
        <v>750000</v>
      </c>
      <c r="J219" s="19">
        <v>51000000</v>
      </c>
      <c r="K219" s="20">
        <v>43735</v>
      </c>
      <c r="L219" s="4" t="s">
        <v>5</v>
      </c>
    </row>
    <row r="220" spans="1:242" s="4" customFormat="1" x14ac:dyDescent="0.2">
      <c r="A220" s="6" t="s">
        <v>458</v>
      </c>
      <c r="B220" s="6" t="s">
        <v>456</v>
      </c>
      <c r="C220" s="6" t="s">
        <v>457</v>
      </c>
      <c r="D220" s="6" t="s">
        <v>193</v>
      </c>
      <c r="E220" s="2" t="s">
        <v>567</v>
      </c>
      <c r="F220" s="2" t="s">
        <v>573</v>
      </c>
      <c r="G220" s="6" t="s">
        <v>33</v>
      </c>
      <c r="H220" s="6">
        <v>360</v>
      </c>
      <c r="I220" s="19">
        <v>15</v>
      </c>
      <c r="J220" s="6">
        <f>H220*I220</f>
        <v>5400</v>
      </c>
      <c r="K220" s="20">
        <v>43739</v>
      </c>
      <c r="L220" s="6" t="s">
        <v>5</v>
      </c>
    </row>
    <row r="221" spans="1:242" s="4" customFormat="1" x14ac:dyDescent="0.2">
      <c r="A221" s="11" t="s">
        <v>459</v>
      </c>
      <c r="B221" s="11" t="s">
        <v>460</v>
      </c>
      <c r="C221" s="11" t="s">
        <v>461</v>
      </c>
      <c r="D221" s="11" t="s">
        <v>16</v>
      </c>
      <c r="E221" s="2" t="s">
        <v>567</v>
      </c>
      <c r="F221" s="2" t="s">
        <v>578</v>
      </c>
      <c r="G221" s="11" t="s">
        <v>451</v>
      </c>
      <c r="H221" s="21">
        <v>5</v>
      </c>
      <c r="I221" s="21">
        <v>750000</v>
      </c>
      <c r="J221" s="21">
        <v>3750000</v>
      </c>
      <c r="K221" s="22">
        <v>43741</v>
      </c>
      <c r="L221" s="11" t="s">
        <v>5</v>
      </c>
    </row>
    <row r="222" spans="1:242" s="4" customFormat="1" x14ac:dyDescent="0.2">
      <c r="A222" s="11" t="s">
        <v>459</v>
      </c>
      <c r="B222" s="11" t="s">
        <v>460</v>
      </c>
      <c r="C222" s="11" t="s">
        <v>461</v>
      </c>
      <c r="D222" s="11" t="s">
        <v>16</v>
      </c>
      <c r="E222" s="2" t="s">
        <v>567</v>
      </c>
      <c r="F222" s="2" t="s">
        <v>578</v>
      </c>
      <c r="G222" s="11" t="s">
        <v>452</v>
      </c>
      <c r="H222" s="21">
        <v>6</v>
      </c>
      <c r="I222" s="21">
        <v>2700000</v>
      </c>
      <c r="J222" s="21">
        <v>16200000</v>
      </c>
      <c r="K222" s="22">
        <v>43741</v>
      </c>
      <c r="L222" s="11" t="s">
        <v>5</v>
      </c>
      <c r="HW222" s="2"/>
    </row>
    <row r="223" spans="1:242" s="4" customFormat="1" x14ac:dyDescent="0.2">
      <c r="A223" s="11" t="s">
        <v>462</v>
      </c>
      <c r="B223" s="11" t="s">
        <v>463</v>
      </c>
      <c r="C223" s="4" t="s">
        <v>466</v>
      </c>
      <c r="D223" s="11" t="s">
        <v>175</v>
      </c>
      <c r="E223" s="2" t="s">
        <v>567</v>
      </c>
      <c r="F223" s="2" t="s">
        <v>573</v>
      </c>
      <c r="G223" s="11" t="s">
        <v>33</v>
      </c>
      <c r="H223" s="21">
        <v>90</v>
      </c>
      <c r="I223" s="21">
        <v>90</v>
      </c>
      <c r="J223" s="21">
        <v>8100</v>
      </c>
      <c r="K223" s="22">
        <v>43742</v>
      </c>
      <c r="L223" s="4" t="s">
        <v>5</v>
      </c>
      <c r="HV223" s="2"/>
    </row>
    <row r="224" spans="1:242" s="4" customFormat="1" x14ac:dyDescent="0.2">
      <c r="A224" s="6" t="s">
        <v>464</v>
      </c>
      <c r="B224" s="6" t="s">
        <v>465</v>
      </c>
      <c r="C224" s="6" t="s">
        <v>417</v>
      </c>
      <c r="D224" s="6" t="s">
        <v>382</v>
      </c>
      <c r="E224" s="2" t="s">
        <v>567</v>
      </c>
      <c r="F224" s="2" t="s">
        <v>575</v>
      </c>
      <c r="G224" s="6" t="s">
        <v>544</v>
      </c>
      <c r="H224" s="19">
        <v>183</v>
      </c>
      <c r="I224" s="2" t="s">
        <v>585</v>
      </c>
      <c r="J224" s="2" t="s">
        <v>585</v>
      </c>
      <c r="K224" s="20">
        <v>43746</v>
      </c>
      <c r="L224" s="4" t="s">
        <v>5</v>
      </c>
    </row>
    <row r="225" spans="1:242" s="4" customFormat="1" x14ac:dyDescent="0.2">
      <c r="A225" s="11" t="s">
        <v>467</v>
      </c>
      <c r="B225" s="11" t="s">
        <v>468</v>
      </c>
      <c r="C225" s="2" t="s">
        <v>9</v>
      </c>
      <c r="D225" s="4" t="s">
        <v>513</v>
      </c>
      <c r="E225" s="2" t="s">
        <v>567</v>
      </c>
      <c r="F225" s="2" t="s">
        <v>569</v>
      </c>
      <c r="G225" s="2" t="s">
        <v>570</v>
      </c>
      <c r="H225" s="21">
        <v>1</v>
      </c>
      <c r="I225" s="2" t="s">
        <v>585</v>
      </c>
      <c r="J225" s="2" t="s">
        <v>585</v>
      </c>
      <c r="K225" s="22">
        <v>43753</v>
      </c>
      <c r="L225" s="11" t="s">
        <v>5</v>
      </c>
      <c r="HV225" s="28"/>
      <c r="HW225" s="2"/>
    </row>
    <row r="226" spans="1:242" s="4" customFormat="1" x14ac:dyDescent="0.2">
      <c r="A226" s="11" t="s">
        <v>467</v>
      </c>
      <c r="B226" s="11" t="s">
        <v>468</v>
      </c>
      <c r="C226" s="2" t="s">
        <v>9</v>
      </c>
      <c r="D226" s="4" t="s">
        <v>513</v>
      </c>
      <c r="E226" s="2" t="s">
        <v>567</v>
      </c>
      <c r="F226" s="2" t="s">
        <v>578</v>
      </c>
      <c r="G226" s="11" t="s">
        <v>452</v>
      </c>
      <c r="H226" s="21">
        <v>1</v>
      </c>
      <c r="I226" s="21">
        <v>2700000</v>
      </c>
      <c r="J226" s="21">
        <v>2700000</v>
      </c>
      <c r="K226" s="22">
        <v>43753</v>
      </c>
      <c r="L226" s="11" t="s">
        <v>5</v>
      </c>
      <c r="HW226" s="2"/>
    </row>
    <row r="227" spans="1:242" s="4" customFormat="1" x14ac:dyDescent="0.2">
      <c r="A227" s="4" t="s">
        <v>469</v>
      </c>
      <c r="B227" s="4" t="s">
        <v>470</v>
      </c>
      <c r="C227" s="4" t="s">
        <v>471</v>
      </c>
      <c r="D227" s="4" t="s">
        <v>16</v>
      </c>
      <c r="E227" s="2" t="s">
        <v>567</v>
      </c>
      <c r="F227" s="2" t="s">
        <v>578</v>
      </c>
      <c r="G227" s="4" t="s">
        <v>451</v>
      </c>
      <c r="H227" s="4">
        <v>23</v>
      </c>
      <c r="I227" s="4">
        <v>750000</v>
      </c>
      <c r="J227" s="4">
        <v>17250000</v>
      </c>
      <c r="K227" s="15">
        <v>43761</v>
      </c>
      <c r="L227" s="11" t="s">
        <v>5</v>
      </c>
      <c r="HV227" s="2"/>
    </row>
    <row r="228" spans="1:242" s="4" customFormat="1" x14ac:dyDescent="0.2">
      <c r="A228" s="4" t="s">
        <v>469</v>
      </c>
      <c r="B228" s="4" t="s">
        <v>470</v>
      </c>
      <c r="C228" s="4" t="s">
        <v>471</v>
      </c>
      <c r="D228" s="4" t="s">
        <v>16</v>
      </c>
      <c r="E228" s="2" t="s">
        <v>567</v>
      </c>
      <c r="F228" s="2" t="s">
        <v>578</v>
      </c>
      <c r="G228" s="4" t="s">
        <v>452</v>
      </c>
      <c r="H228" s="4">
        <v>8</v>
      </c>
      <c r="I228" s="4">
        <v>2700000</v>
      </c>
      <c r="J228" s="4">
        <v>21600000</v>
      </c>
      <c r="K228" s="15">
        <v>43761</v>
      </c>
      <c r="L228" s="11" t="s">
        <v>5</v>
      </c>
    </row>
    <row r="229" spans="1:242" s="4" customFormat="1" x14ac:dyDescent="0.2">
      <c r="A229" s="11" t="s">
        <v>473</v>
      </c>
      <c r="B229" s="11" t="s">
        <v>474</v>
      </c>
      <c r="C229" s="11" t="s">
        <v>475</v>
      </c>
      <c r="D229" s="11" t="s">
        <v>37</v>
      </c>
      <c r="E229" s="2" t="s">
        <v>567</v>
      </c>
      <c r="F229" s="2" t="s">
        <v>578</v>
      </c>
      <c r="G229" s="11" t="s">
        <v>476</v>
      </c>
      <c r="H229" s="21">
        <v>96</v>
      </c>
      <c r="I229" s="21">
        <v>200000</v>
      </c>
      <c r="J229" s="21">
        <v>19200000</v>
      </c>
      <c r="K229" s="22">
        <v>43774</v>
      </c>
      <c r="L229" s="11" t="s">
        <v>5</v>
      </c>
    </row>
    <row r="230" spans="1:242" s="4" customFormat="1" x14ac:dyDescent="0.2">
      <c r="A230" s="11" t="s">
        <v>477</v>
      </c>
      <c r="B230" s="11" t="s">
        <v>478</v>
      </c>
      <c r="C230" s="11" t="s">
        <v>273</v>
      </c>
      <c r="D230" s="11" t="s">
        <v>479</v>
      </c>
      <c r="E230" s="2" t="s">
        <v>567</v>
      </c>
      <c r="F230" s="2" t="s">
        <v>573</v>
      </c>
      <c r="G230" s="11" t="s">
        <v>33</v>
      </c>
      <c r="H230" s="21">
        <v>270</v>
      </c>
      <c r="I230" s="21">
        <v>28</v>
      </c>
      <c r="J230" s="21">
        <v>7560</v>
      </c>
      <c r="K230" s="22">
        <v>43780</v>
      </c>
      <c r="L230" s="11" t="s">
        <v>5</v>
      </c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  <c r="GV230" s="18"/>
      <c r="GW230" s="18"/>
      <c r="GX230" s="18"/>
      <c r="GY230" s="18"/>
      <c r="GZ230" s="18"/>
      <c r="HA230" s="18"/>
      <c r="HB230" s="18"/>
      <c r="HC230" s="18"/>
      <c r="HD230" s="18"/>
      <c r="HE230" s="18"/>
      <c r="HF230" s="18"/>
      <c r="HG230" s="18"/>
      <c r="HH230" s="18"/>
      <c r="HI230" s="18"/>
      <c r="HJ230" s="18"/>
      <c r="HK230" s="18"/>
      <c r="HL230" s="18"/>
      <c r="HM230" s="18"/>
      <c r="HN230" s="18"/>
      <c r="HO230" s="18"/>
      <c r="HP230" s="18"/>
      <c r="HQ230" s="18"/>
      <c r="HR230" s="18"/>
      <c r="HS230" s="18"/>
      <c r="HT230" s="18"/>
      <c r="HU230" s="18"/>
      <c r="HX230" s="18"/>
      <c r="HY230" s="18"/>
      <c r="HZ230" s="18"/>
      <c r="IA230" s="18"/>
      <c r="IB230" s="18"/>
      <c r="IC230" s="18"/>
      <c r="ID230" s="18"/>
      <c r="IE230" s="18"/>
      <c r="IF230" s="18"/>
      <c r="IG230" s="18"/>
      <c r="IH230" s="18"/>
    </row>
    <row r="231" spans="1:242" s="4" customFormat="1" x14ac:dyDescent="0.2">
      <c r="A231" s="11" t="s">
        <v>480</v>
      </c>
      <c r="B231" s="11" t="s">
        <v>481</v>
      </c>
      <c r="C231" s="11" t="s">
        <v>482</v>
      </c>
      <c r="D231" s="11" t="s">
        <v>549</v>
      </c>
      <c r="E231" s="2" t="s">
        <v>567</v>
      </c>
      <c r="F231" s="2" t="s">
        <v>573</v>
      </c>
      <c r="G231" s="11" t="s">
        <v>33</v>
      </c>
      <c r="H231" s="21">
        <v>360</v>
      </c>
      <c r="I231" s="21">
        <v>91</v>
      </c>
      <c r="J231" s="21">
        <v>32760</v>
      </c>
      <c r="K231" s="22">
        <v>43789</v>
      </c>
      <c r="L231" s="11" t="s">
        <v>5</v>
      </c>
      <c r="HV231" s="28"/>
    </row>
    <row r="232" spans="1:242" s="4" customFormat="1" x14ac:dyDescent="0.2">
      <c r="A232" s="26" t="s">
        <v>483</v>
      </c>
      <c r="B232" s="26" t="s">
        <v>484</v>
      </c>
      <c r="C232" s="24" t="s">
        <v>9</v>
      </c>
      <c r="D232" s="26" t="s">
        <v>378</v>
      </c>
      <c r="E232" s="24" t="s">
        <v>567</v>
      </c>
      <c r="F232" s="24" t="s">
        <v>578</v>
      </c>
      <c r="G232" s="26" t="s">
        <v>453</v>
      </c>
      <c r="H232" s="26">
        <v>1</v>
      </c>
      <c r="I232" s="26">
        <v>3500000</v>
      </c>
      <c r="J232" s="26">
        <v>3500000</v>
      </c>
      <c r="K232" s="27">
        <v>43794</v>
      </c>
      <c r="L232" s="24" t="s">
        <v>632</v>
      </c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X232" s="28"/>
      <c r="HY232" s="28"/>
      <c r="HZ232" s="28"/>
      <c r="IA232" s="28"/>
      <c r="IB232" s="28"/>
      <c r="IC232" s="28"/>
      <c r="ID232" s="28"/>
      <c r="IE232" s="28"/>
      <c r="IF232" s="28"/>
      <c r="IG232" s="28"/>
      <c r="IH232" s="28"/>
    </row>
    <row r="233" spans="1:242" s="4" customFormat="1" x14ac:dyDescent="0.2">
      <c r="A233" s="4" t="s">
        <v>485</v>
      </c>
      <c r="B233" s="4" t="s">
        <v>472</v>
      </c>
      <c r="C233" s="4" t="s">
        <v>41</v>
      </c>
      <c r="D233" s="4" t="s">
        <v>42</v>
      </c>
      <c r="E233" s="2" t="s">
        <v>567</v>
      </c>
      <c r="F233" s="2" t="s">
        <v>578</v>
      </c>
      <c r="G233" s="4" t="s">
        <v>441</v>
      </c>
      <c r="H233" s="4">
        <v>576</v>
      </c>
      <c r="I233" s="4">
        <v>800000</v>
      </c>
      <c r="J233" s="4">
        <f>H233*I233</f>
        <v>460800000</v>
      </c>
      <c r="K233" s="15">
        <v>43795</v>
      </c>
      <c r="L233" s="11" t="s">
        <v>5</v>
      </c>
    </row>
    <row r="234" spans="1:242" s="4" customFormat="1" x14ac:dyDescent="0.2">
      <c r="A234" s="11" t="s">
        <v>486</v>
      </c>
      <c r="B234" s="11" t="s">
        <v>487</v>
      </c>
      <c r="C234" s="11" t="s">
        <v>302</v>
      </c>
      <c r="D234" s="11" t="s">
        <v>210</v>
      </c>
      <c r="E234" s="2" t="s">
        <v>567</v>
      </c>
      <c r="F234" s="2" t="s">
        <v>573</v>
      </c>
      <c r="G234" s="2" t="s">
        <v>527</v>
      </c>
      <c r="H234" s="21">
        <v>180</v>
      </c>
      <c r="I234" s="21">
        <v>9</v>
      </c>
      <c r="J234" s="21">
        <v>1620</v>
      </c>
      <c r="K234" s="22">
        <v>43797</v>
      </c>
      <c r="L234" s="11" t="s">
        <v>5</v>
      </c>
    </row>
    <row r="235" spans="1:242" s="4" customFormat="1" x14ac:dyDescent="0.2">
      <c r="A235" s="11" t="s">
        <v>488</v>
      </c>
      <c r="B235" s="11" t="s">
        <v>489</v>
      </c>
      <c r="C235" s="11" t="s">
        <v>490</v>
      </c>
      <c r="D235" s="11" t="s">
        <v>491</v>
      </c>
      <c r="E235" s="2" t="s">
        <v>567</v>
      </c>
      <c r="F235" s="2" t="s">
        <v>573</v>
      </c>
      <c r="G235" s="2" t="s">
        <v>527</v>
      </c>
      <c r="H235" s="21">
        <v>21</v>
      </c>
      <c r="I235" s="21">
        <v>18</v>
      </c>
      <c r="J235" s="21">
        <v>378</v>
      </c>
      <c r="K235" s="22">
        <v>43809</v>
      </c>
      <c r="L235" s="11" t="s">
        <v>5</v>
      </c>
      <c r="HV235" s="28"/>
      <c r="HW235" s="2"/>
    </row>
    <row r="236" spans="1:242" s="4" customFormat="1" x14ac:dyDescent="0.2">
      <c r="A236" s="11" t="s">
        <v>492</v>
      </c>
      <c r="B236" s="11" t="s">
        <v>493</v>
      </c>
      <c r="C236" s="11" t="s">
        <v>494</v>
      </c>
      <c r="D236" s="11" t="s">
        <v>16</v>
      </c>
      <c r="E236" s="2" t="s">
        <v>567</v>
      </c>
      <c r="F236" s="2" t="s">
        <v>578</v>
      </c>
      <c r="G236" s="11" t="s">
        <v>451</v>
      </c>
      <c r="H236" s="11">
        <v>62</v>
      </c>
      <c r="I236" s="11">
        <v>750000</v>
      </c>
      <c r="J236" s="11">
        <v>46500000</v>
      </c>
      <c r="K236" s="22">
        <v>43810</v>
      </c>
      <c r="L236" s="11" t="s">
        <v>5</v>
      </c>
    </row>
    <row r="237" spans="1:242" s="4" customFormat="1" x14ac:dyDescent="0.2">
      <c r="A237" s="11" t="s">
        <v>492</v>
      </c>
      <c r="B237" s="11" t="s">
        <v>493</v>
      </c>
      <c r="C237" s="11" t="s">
        <v>494</v>
      </c>
      <c r="D237" s="11" t="s">
        <v>16</v>
      </c>
      <c r="E237" s="2" t="s">
        <v>567</v>
      </c>
      <c r="F237" s="2" t="s">
        <v>578</v>
      </c>
      <c r="G237" s="11" t="s">
        <v>452</v>
      </c>
      <c r="H237" s="11">
        <v>16</v>
      </c>
      <c r="I237" s="11">
        <v>2700000</v>
      </c>
      <c r="J237" s="11">
        <v>43200000</v>
      </c>
      <c r="K237" s="22">
        <v>43810</v>
      </c>
      <c r="L237" s="11" t="s">
        <v>5</v>
      </c>
    </row>
    <row r="238" spans="1:242" s="4" customFormat="1" x14ac:dyDescent="0.2">
      <c r="A238" s="11" t="s">
        <v>495</v>
      </c>
      <c r="B238" s="11" t="s">
        <v>496</v>
      </c>
      <c r="C238" s="11" t="s">
        <v>497</v>
      </c>
      <c r="D238" s="6" t="s">
        <v>552</v>
      </c>
      <c r="E238" s="2" t="s">
        <v>567</v>
      </c>
      <c r="F238" s="2" t="s">
        <v>573</v>
      </c>
      <c r="G238" s="11" t="s">
        <v>33</v>
      </c>
      <c r="H238" s="21">
        <v>141</v>
      </c>
      <c r="I238" s="21">
        <v>62</v>
      </c>
      <c r="J238" s="21">
        <v>8742</v>
      </c>
      <c r="K238" s="22">
        <v>43812</v>
      </c>
      <c r="L238" s="11" t="s">
        <v>5</v>
      </c>
      <c r="HW238" s="28"/>
    </row>
    <row r="239" spans="1:242" s="4" customFormat="1" x14ac:dyDescent="0.2">
      <c r="A239" s="11" t="s">
        <v>498</v>
      </c>
      <c r="B239" s="11" t="s">
        <v>499</v>
      </c>
      <c r="C239" s="2" t="s">
        <v>9</v>
      </c>
      <c r="D239" s="11" t="s">
        <v>513</v>
      </c>
      <c r="E239" s="2" t="s">
        <v>567</v>
      </c>
      <c r="F239" s="2" t="s">
        <v>569</v>
      </c>
      <c r="G239" s="2" t="s">
        <v>570</v>
      </c>
      <c r="H239" s="11">
        <v>15</v>
      </c>
      <c r="I239" s="2" t="s">
        <v>585</v>
      </c>
      <c r="J239" s="2" t="s">
        <v>585</v>
      </c>
      <c r="K239" s="15">
        <v>43815</v>
      </c>
      <c r="L239" s="11" t="s">
        <v>5</v>
      </c>
      <c r="HW239" s="2"/>
    </row>
    <row r="240" spans="1:242" s="4" customFormat="1" x14ac:dyDescent="0.2">
      <c r="A240" s="11" t="s">
        <v>498</v>
      </c>
      <c r="B240" s="11" t="s">
        <v>499</v>
      </c>
      <c r="C240" s="2" t="s">
        <v>9</v>
      </c>
      <c r="D240" s="11" t="s">
        <v>513</v>
      </c>
      <c r="E240" s="2" t="s">
        <v>567</v>
      </c>
      <c r="F240" s="2" t="s">
        <v>578</v>
      </c>
      <c r="G240" s="11" t="s">
        <v>452</v>
      </c>
      <c r="H240" s="11">
        <v>15</v>
      </c>
      <c r="I240" s="11">
        <v>2700000</v>
      </c>
      <c r="J240" s="11">
        <v>40500000</v>
      </c>
      <c r="K240" s="15">
        <v>43815</v>
      </c>
      <c r="L240" s="11" t="s">
        <v>5</v>
      </c>
    </row>
    <row r="241" spans="1:242" s="4" customFormat="1" x14ac:dyDescent="0.2">
      <c r="A241" s="11" t="s">
        <v>498</v>
      </c>
      <c r="B241" s="11" t="s">
        <v>499</v>
      </c>
      <c r="C241" s="2" t="s">
        <v>9</v>
      </c>
      <c r="D241" s="11" t="s">
        <v>513</v>
      </c>
      <c r="E241" s="2" t="s">
        <v>567</v>
      </c>
      <c r="F241" s="2" t="s">
        <v>578</v>
      </c>
      <c r="G241" s="11" t="s">
        <v>453</v>
      </c>
      <c r="H241" s="11">
        <v>3</v>
      </c>
      <c r="I241" s="11">
        <v>3500000</v>
      </c>
      <c r="J241" s="11">
        <v>10500000</v>
      </c>
      <c r="K241" s="15">
        <v>43815</v>
      </c>
      <c r="L241" s="11" t="s">
        <v>5</v>
      </c>
    </row>
    <row r="242" spans="1:242" s="4" customFormat="1" x14ac:dyDescent="0.2">
      <c r="A242" s="11" t="s">
        <v>502</v>
      </c>
      <c r="B242" s="11" t="s">
        <v>503</v>
      </c>
      <c r="C242" s="11" t="s">
        <v>286</v>
      </c>
      <c r="D242" s="11" t="s">
        <v>51</v>
      </c>
      <c r="E242" s="2" t="s">
        <v>567</v>
      </c>
      <c r="F242" s="2" t="s">
        <v>576</v>
      </c>
      <c r="G242" s="11" t="s">
        <v>10</v>
      </c>
      <c r="H242" s="11">
        <v>192</v>
      </c>
      <c r="I242" s="2" t="s">
        <v>585</v>
      </c>
      <c r="J242" s="2" t="s">
        <v>585</v>
      </c>
      <c r="K242" s="22">
        <v>43816</v>
      </c>
      <c r="L242" s="11" t="s">
        <v>6</v>
      </c>
      <c r="HV242" s="2"/>
      <c r="HW242" s="2"/>
    </row>
    <row r="243" spans="1:242" s="4" customFormat="1" x14ac:dyDescent="0.2">
      <c r="A243" s="11" t="s">
        <v>502</v>
      </c>
      <c r="B243" s="11" t="s">
        <v>503</v>
      </c>
      <c r="C243" s="11" t="s">
        <v>286</v>
      </c>
      <c r="D243" s="11" t="s">
        <v>51</v>
      </c>
      <c r="E243" s="2" t="s">
        <v>567</v>
      </c>
      <c r="F243" s="2" t="s">
        <v>577</v>
      </c>
      <c r="G243" s="11" t="s">
        <v>31</v>
      </c>
      <c r="H243" s="11">
        <v>192</v>
      </c>
      <c r="I243" s="2" t="s">
        <v>585</v>
      </c>
      <c r="J243" s="2" t="s">
        <v>585</v>
      </c>
      <c r="K243" s="22">
        <v>43816</v>
      </c>
      <c r="L243" s="11" t="s">
        <v>6</v>
      </c>
      <c r="HV243" s="2"/>
      <c r="HW243" s="2"/>
    </row>
    <row r="244" spans="1:242" s="4" customFormat="1" x14ac:dyDescent="0.2">
      <c r="A244" s="11" t="s">
        <v>502</v>
      </c>
      <c r="B244" s="11" t="s">
        <v>503</v>
      </c>
      <c r="C244" s="11" t="s">
        <v>286</v>
      </c>
      <c r="D244" s="11" t="s">
        <v>51</v>
      </c>
      <c r="E244" s="2" t="s">
        <v>567</v>
      </c>
      <c r="F244" s="2" t="s">
        <v>574</v>
      </c>
      <c r="G244" s="11" t="s">
        <v>13</v>
      </c>
      <c r="H244" s="11">
        <v>192</v>
      </c>
      <c r="I244" s="2" t="s">
        <v>585</v>
      </c>
      <c r="J244" s="2" t="s">
        <v>585</v>
      </c>
      <c r="K244" s="22">
        <v>43816</v>
      </c>
      <c r="L244" s="11" t="s">
        <v>6</v>
      </c>
      <c r="HV244" s="2"/>
      <c r="HW244" s="2"/>
    </row>
    <row r="245" spans="1:242" s="4" customFormat="1" x14ac:dyDescent="0.2">
      <c r="A245" s="11" t="s">
        <v>502</v>
      </c>
      <c r="B245" s="11" t="s">
        <v>503</v>
      </c>
      <c r="C245" s="11" t="s">
        <v>286</v>
      </c>
      <c r="D245" s="11" t="s">
        <v>51</v>
      </c>
      <c r="E245" s="2" t="s">
        <v>567</v>
      </c>
      <c r="F245" s="2" t="s">
        <v>578</v>
      </c>
      <c r="G245" s="2" t="s">
        <v>442</v>
      </c>
      <c r="H245" s="11">
        <v>192</v>
      </c>
      <c r="I245" s="11">
        <v>758740</v>
      </c>
      <c r="J245" s="11">
        <v>145678080</v>
      </c>
      <c r="K245" s="22">
        <v>43816</v>
      </c>
      <c r="L245" s="11" t="s">
        <v>6</v>
      </c>
      <c r="HV245" s="2"/>
      <c r="HW245" s="2"/>
    </row>
    <row r="246" spans="1:242" s="4" customFormat="1" x14ac:dyDescent="0.2">
      <c r="A246" s="11" t="s">
        <v>500</v>
      </c>
      <c r="B246" s="11" t="s">
        <v>501</v>
      </c>
      <c r="C246" s="11" t="s">
        <v>286</v>
      </c>
      <c r="D246" s="11" t="s">
        <v>51</v>
      </c>
      <c r="E246" s="2" t="s">
        <v>567</v>
      </c>
      <c r="F246" s="2" t="s">
        <v>576</v>
      </c>
      <c r="G246" s="11" t="s">
        <v>10</v>
      </c>
      <c r="H246" s="11">
        <v>570</v>
      </c>
      <c r="I246" s="2" t="s">
        <v>585</v>
      </c>
      <c r="J246" s="2" t="s">
        <v>585</v>
      </c>
      <c r="K246" s="22">
        <v>43816</v>
      </c>
      <c r="L246" s="11" t="s">
        <v>6</v>
      </c>
      <c r="HV246" s="2"/>
      <c r="HW246" s="2"/>
    </row>
    <row r="247" spans="1:242" s="4" customFormat="1" x14ac:dyDescent="0.2">
      <c r="A247" s="11" t="s">
        <v>500</v>
      </c>
      <c r="B247" s="11" t="s">
        <v>501</v>
      </c>
      <c r="C247" s="11" t="s">
        <v>286</v>
      </c>
      <c r="D247" s="11" t="s">
        <v>51</v>
      </c>
      <c r="E247" s="2" t="s">
        <v>567</v>
      </c>
      <c r="F247" s="2" t="s">
        <v>577</v>
      </c>
      <c r="G247" s="11" t="s">
        <v>31</v>
      </c>
      <c r="H247" s="11">
        <v>570</v>
      </c>
      <c r="I247" s="2" t="s">
        <v>585</v>
      </c>
      <c r="J247" s="2" t="s">
        <v>585</v>
      </c>
      <c r="K247" s="22">
        <v>43816</v>
      </c>
      <c r="L247" s="11" t="s">
        <v>6</v>
      </c>
      <c r="HV247" s="2"/>
      <c r="HW247" s="2"/>
    </row>
    <row r="248" spans="1:242" s="4" customFormat="1" x14ac:dyDescent="0.2">
      <c r="A248" s="11" t="s">
        <v>500</v>
      </c>
      <c r="B248" s="11" t="s">
        <v>501</v>
      </c>
      <c r="C248" s="11" t="s">
        <v>286</v>
      </c>
      <c r="D248" s="11" t="s">
        <v>51</v>
      </c>
      <c r="E248" s="2" t="s">
        <v>567</v>
      </c>
      <c r="F248" s="2" t="s">
        <v>574</v>
      </c>
      <c r="G248" s="11" t="s">
        <v>13</v>
      </c>
      <c r="H248" s="11">
        <v>570</v>
      </c>
      <c r="I248" s="2" t="s">
        <v>585</v>
      </c>
      <c r="J248" s="2" t="s">
        <v>585</v>
      </c>
      <c r="K248" s="22">
        <v>43816</v>
      </c>
      <c r="L248" s="11" t="s">
        <v>6</v>
      </c>
      <c r="HV248" s="2"/>
      <c r="HW248" s="2"/>
    </row>
    <row r="249" spans="1:242" s="4" customFormat="1" x14ac:dyDescent="0.2">
      <c r="A249" s="6" t="s">
        <v>504</v>
      </c>
      <c r="B249" s="6" t="s">
        <v>505</v>
      </c>
      <c r="C249" s="6" t="s">
        <v>506</v>
      </c>
      <c r="D249" s="6" t="s">
        <v>491</v>
      </c>
      <c r="E249" s="2" t="s">
        <v>567</v>
      </c>
      <c r="F249" s="2" t="s">
        <v>573</v>
      </c>
      <c r="G249" s="6" t="s">
        <v>33</v>
      </c>
      <c r="H249" s="6">
        <v>800</v>
      </c>
      <c r="I249" s="6">
        <v>100</v>
      </c>
      <c r="J249" s="6">
        <v>80000</v>
      </c>
      <c r="K249" s="20">
        <v>43817</v>
      </c>
      <c r="L249" s="2" t="s">
        <v>572</v>
      </c>
    </row>
    <row r="250" spans="1:242" s="24" customFormat="1" x14ac:dyDescent="0.2">
      <c r="A250" s="4" t="s">
        <v>507</v>
      </c>
      <c r="B250" s="4" t="s">
        <v>508</v>
      </c>
      <c r="C250" s="4" t="s">
        <v>36</v>
      </c>
      <c r="D250" s="4" t="s">
        <v>11</v>
      </c>
      <c r="E250" s="2" t="s">
        <v>567</v>
      </c>
      <c r="F250" s="2" t="s">
        <v>578</v>
      </c>
      <c r="G250" s="2" t="s">
        <v>442</v>
      </c>
      <c r="H250" s="4">
        <v>2016</v>
      </c>
      <c r="I250" s="4">
        <v>758740</v>
      </c>
      <c r="J250" s="4">
        <v>1529619840</v>
      </c>
      <c r="K250" s="15">
        <v>43818</v>
      </c>
      <c r="L250" s="4" t="s">
        <v>5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</row>
    <row r="251" spans="1:242" s="24" customFormat="1" x14ac:dyDescent="0.2">
      <c r="A251" s="6" t="s">
        <v>511</v>
      </c>
      <c r="B251" s="6" t="s">
        <v>512</v>
      </c>
      <c r="C251" s="6" t="s">
        <v>494</v>
      </c>
      <c r="D251" s="6" t="s">
        <v>16</v>
      </c>
      <c r="E251" s="2" t="s">
        <v>567</v>
      </c>
      <c r="F251" s="2" t="s">
        <v>578</v>
      </c>
      <c r="G251" s="6" t="s">
        <v>451</v>
      </c>
      <c r="H251" s="6">
        <v>25</v>
      </c>
      <c r="I251" s="19">
        <v>750000</v>
      </c>
      <c r="J251" s="6">
        <f>H251*I251</f>
        <v>18750000</v>
      </c>
      <c r="K251" s="20">
        <v>43844</v>
      </c>
      <c r="L251" s="6" t="s">
        <v>5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8"/>
      <c r="HW251" s="4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</row>
    <row r="252" spans="1:242" s="24" customFormat="1" x14ac:dyDescent="0.2">
      <c r="A252" s="6" t="s">
        <v>511</v>
      </c>
      <c r="B252" s="6" t="s">
        <v>512</v>
      </c>
      <c r="C252" s="6" t="s">
        <v>494</v>
      </c>
      <c r="D252" s="6" t="s">
        <v>16</v>
      </c>
      <c r="E252" s="2" t="s">
        <v>567</v>
      </c>
      <c r="F252" s="2" t="s">
        <v>578</v>
      </c>
      <c r="G252" s="6" t="s">
        <v>452</v>
      </c>
      <c r="H252" s="19">
        <v>8</v>
      </c>
      <c r="I252" s="19">
        <v>2700000</v>
      </c>
      <c r="J252" s="19">
        <v>21600000</v>
      </c>
      <c r="K252" s="20">
        <v>43844</v>
      </c>
      <c r="L252" s="6" t="s">
        <v>5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4"/>
      <c r="HW252" s="4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</row>
    <row r="253" spans="1:242" s="24" customFormat="1" x14ac:dyDescent="0.2">
      <c r="A253" s="6" t="s">
        <v>520</v>
      </c>
      <c r="B253" s="6" t="s">
        <v>509</v>
      </c>
      <c r="C253" s="6" t="s">
        <v>510</v>
      </c>
      <c r="D253" s="6" t="s">
        <v>584</v>
      </c>
      <c r="E253" s="2" t="s">
        <v>567</v>
      </c>
      <c r="F253" s="2" t="s">
        <v>578</v>
      </c>
      <c r="G253" s="6" t="s">
        <v>589</v>
      </c>
      <c r="H253" s="19">
        <v>96</v>
      </c>
      <c r="I253" s="19">
        <v>800000</v>
      </c>
      <c r="J253" s="19">
        <v>76800000</v>
      </c>
      <c r="K253" s="20">
        <v>43854</v>
      </c>
      <c r="L253" s="6" t="s">
        <v>5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</row>
    <row r="254" spans="1:242" s="4" customFormat="1" x14ac:dyDescent="0.2">
      <c r="A254" s="4" t="s">
        <v>521</v>
      </c>
      <c r="B254" s="4" t="s">
        <v>522</v>
      </c>
      <c r="C254" s="4" t="s">
        <v>345</v>
      </c>
      <c r="D254" s="4" t="s">
        <v>16</v>
      </c>
      <c r="E254" s="2" t="s">
        <v>567</v>
      </c>
      <c r="F254" s="2" t="s">
        <v>578</v>
      </c>
      <c r="G254" s="4" t="s">
        <v>451</v>
      </c>
      <c r="H254" s="4">
        <v>38</v>
      </c>
      <c r="I254" s="4">
        <v>750000</v>
      </c>
      <c r="J254" s="4">
        <f>H254*I254</f>
        <v>28500000</v>
      </c>
      <c r="K254" s="15">
        <v>43861</v>
      </c>
      <c r="L254" s="6" t="s">
        <v>5</v>
      </c>
      <c r="HW254" s="28"/>
    </row>
    <row r="255" spans="1:242" s="4" customFormat="1" x14ac:dyDescent="0.2">
      <c r="A255" s="4" t="s">
        <v>521</v>
      </c>
      <c r="B255" s="4" t="s">
        <v>522</v>
      </c>
      <c r="C255" s="4" t="s">
        <v>345</v>
      </c>
      <c r="D255" s="4" t="s">
        <v>16</v>
      </c>
      <c r="E255" s="2" t="s">
        <v>567</v>
      </c>
      <c r="F255" s="2" t="s">
        <v>578</v>
      </c>
      <c r="G255" s="4" t="s">
        <v>452</v>
      </c>
      <c r="H255" s="4">
        <v>18</v>
      </c>
      <c r="I255" s="4">
        <v>2700000</v>
      </c>
      <c r="J255" s="4">
        <v>48600000</v>
      </c>
      <c r="K255" s="15">
        <v>43861</v>
      </c>
      <c r="L255" s="6" t="s">
        <v>5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</row>
    <row r="256" spans="1:242" s="44" customFormat="1" x14ac:dyDescent="0.2">
      <c r="A256" s="11" t="s">
        <v>523</v>
      </c>
      <c r="B256" s="11" t="s">
        <v>524</v>
      </c>
      <c r="C256" s="2" t="s">
        <v>9</v>
      </c>
      <c r="D256" s="4" t="s">
        <v>513</v>
      </c>
      <c r="E256" s="2" t="s">
        <v>567</v>
      </c>
      <c r="F256" s="2" t="s">
        <v>578</v>
      </c>
      <c r="G256" s="11" t="s">
        <v>452</v>
      </c>
      <c r="H256" s="21">
        <v>7</v>
      </c>
      <c r="I256" s="21">
        <v>2700000</v>
      </c>
      <c r="J256" s="21">
        <v>18900000</v>
      </c>
      <c r="K256" s="22">
        <v>43861</v>
      </c>
      <c r="L256" s="11" t="s">
        <v>5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</row>
    <row r="257" spans="1:242" s="44" customFormat="1" x14ac:dyDescent="0.2">
      <c r="A257" s="11" t="s">
        <v>523</v>
      </c>
      <c r="B257" s="11" t="s">
        <v>524</v>
      </c>
      <c r="C257" s="2" t="s">
        <v>9</v>
      </c>
      <c r="D257" s="4" t="s">
        <v>513</v>
      </c>
      <c r="E257" s="2" t="s">
        <v>567</v>
      </c>
      <c r="F257" s="2" t="s">
        <v>578</v>
      </c>
      <c r="G257" s="11" t="s">
        <v>453</v>
      </c>
      <c r="H257" s="21">
        <v>1</v>
      </c>
      <c r="I257" s="21">
        <v>3500000</v>
      </c>
      <c r="J257" s="21">
        <v>3500000</v>
      </c>
      <c r="K257" s="22">
        <v>43861</v>
      </c>
      <c r="L257" s="11" t="s">
        <v>5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</row>
    <row r="258" spans="1:242" s="44" customFormat="1" x14ac:dyDescent="0.2">
      <c r="A258" s="6" t="s">
        <v>525</v>
      </c>
      <c r="B258" s="6" t="s">
        <v>526</v>
      </c>
      <c r="C258" s="6" t="s">
        <v>345</v>
      </c>
      <c r="D258" s="6" t="s">
        <v>16</v>
      </c>
      <c r="E258" s="2" t="s">
        <v>567</v>
      </c>
      <c r="F258" s="2" t="s">
        <v>578</v>
      </c>
      <c r="G258" s="6" t="s">
        <v>451</v>
      </c>
      <c r="H258" s="6">
        <v>29</v>
      </c>
      <c r="I258" s="19">
        <v>750000</v>
      </c>
      <c r="J258" s="6">
        <f>H258*I258</f>
        <v>21750000</v>
      </c>
      <c r="K258" s="20">
        <v>43874</v>
      </c>
      <c r="L258" s="6" t="s">
        <v>5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4"/>
      <c r="HW258" s="4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</row>
    <row r="259" spans="1:242" s="44" customFormat="1" x14ac:dyDescent="0.2">
      <c r="A259" s="6" t="s">
        <v>525</v>
      </c>
      <c r="B259" s="6" t="s">
        <v>526</v>
      </c>
      <c r="C259" s="6" t="s">
        <v>345</v>
      </c>
      <c r="D259" s="6" t="s">
        <v>16</v>
      </c>
      <c r="E259" s="2" t="s">
        <v>567</v>
      </c>
      <c r="F259" s="2" t="s">
        <v>578</v>
      </c>
      <c r="G259" s="6" t="s">
        <v>452</v>
      </c>
      <c r="H259" s="6">
        <v>13</v>
      </c>
      <c r="I259" s="19">
        <v>2700000</v>
      </c>
      <c r="J259" s="6">
        <f>H259*I259</f>
        <v>35100000</v>
      </c>
      <c r="K259" s="20">
        <v>43874</v>
      </c>
      <c r="L259" s="6" t="s">
        <v>5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</row>
    <row r="260" spans="1:242" s="4" customFormat="1" x14ac:dyDescent="0.2">
      <c r="A260" s="6" t="s">
        <v>528</v>
      </c>
      <c r="B260" s="6" t="s">
        <v>529</v>
      </c>
      <c r="C260" s="6" t="s">
        <v>530</v>
      </c>
      <c r="D260" s="2" t="s">
        <v>517</v>
      </c>
      <c r="E260" s="2" t="s">
        <v>567</v>
      </c>
      <c r="F260" s="2" t="s">
        <v>575</v>
      </c>
      <c r="G260" s="6" t="s">
        <v>544</v>
      </c>
      <c r="H260" s="19">
        <v>180</v>
      </c>
      <c r="I260" s="2" t="s">
        <v>585</v>
      </c>
      <c r="J260" s="2" t="s">
        <v>585</v>
      </c>
      <c r="K260" s="20">
        <v>43880</v>
      </c>
      <c r="L260" s="2" t="s">
        <v>5</v>
      </c>
    </row>
    <row r="261" spans="1:242" s="4" customFormat="1" x14ac:dyDescent="0.2">
      <c r="A261" s="6" t="s">
        <v>580</v>
      </c>
      <c r="B261" s="6" t="s">
        <v>581</v>
      </c>
      <c r="C261" s="6" t="s">
        <v>582</v>
      </c>
      <c r="D261" s="2" t="s">
        <v>517</v>
      </c>
      <c r="E261" s="2" t="s">
        <v>567</v>
      </c>
      <c r="F261" s="2" t="s">
        <v>575</v>
      </c>
      <c r="G261" s="6" t="s">
        <v>544</v>
      </c>
      <c r="H261" s="19">
        <v>180</v>
      </c>
      <c r="I261" s="2" t="s">
        <v>585</v>
      </c>
      <c r="J261" s="2" t="s">
        <v>585</v>
      </c>
      <c r="K261" s="20">
        <v>43880</v>
      </c>
      <c r="L261" s="2" t="s">
        <v>5</v>
      </c>
    </row>
    <row r="262" spans="1:242" s="4" customFormat="1" x14ac:dyDescent="0.2">
      <c r="A262" s="6" t="s">
        <v>531</v>
      </c>
      <c r="B262" s="6" t="s">
        <v>532</v>
      </c>
      <c r="C262" s="6" t="s">
        <v>533</v>
      </c>
      <c r="D262" s="6" t="s">
        <v>28</v>
      </c>
      <c r="E262" s="2" t="s">
        <v>567</v>
      </c>
      <c r="F262" s="2" t="s">
        <v>573</v>
      </c>
      <c r="G262" s="6" t="s">
        <v>33</v>
      </c>
      <c r="H262" s="19">
        <v>90</v>
      </c>
      <c r="I262" s="19">
        <v>10</v>
      </c>
      <c r="J262" s="19">
        <v>900</v>
      </c>
      <c r="K262" s="20">
        <v>43887</v>
      </c>
      <c r="L262" s="6" t="s">
        <v>5</v>
      </c>
    </row>
    <row r="263" spans="1:242" s="4" customFormat="1" x14ac:dyDescent="0.2">
      <c r="A263" s="6" t="s">
        <v>534</v>
      </c>
      <c r="B263" s="6" t="s">
        <v>535</v>
      </c>
      <c r="C263" s="6" t="s">
        <v>536</v>
      </c>
      <c r="D263" s="6" t="s">
        <v>16</v>
      </c>
      <c r="E263" s="2" t="s">
        <v>567</v>
      </c>
      <c r="F263" s="2" t="s">
        <v>578</v>
      </c>
      <c r="G263" s="6" t="s">
        <v>451</v>
      </c>
      <c r="H263" s="19">
        <v>61</v>
      </c>
      <c r="I263" s="19">
        <v>750000</v>
      </c>
      <c r="J263" s="19">
        <v>45750000</v>
      </c>
      <c r="K263" s="20">
        <v>43899</v>
      </c>
      <c r="L263" s="6" t="s">
        <v>5</v>
      </c>
    </row>
    <row r="264" spans="1:242" s="4" customFormat="1" x14ac:dyDescent="0.2">
      <c r="A264" s="6" t="s">
        <v>534</v>
      </c>
      <c r="B264" s="6" t="s">
        <v>535</v>
      </c>
      <c r="C264" s="6" t="s">
        <v>536</v>
      </c>
      <c r="D264" s="6" t="s">
        <v>16</v>
      </c>
      <c r="E264" s="2" t="s">
        <v>567</v>
      </c>
      <c r="F264" s="2" t="s">
        <v>578</v>
      </c>
      <c r="G264" s="11" t="s">
        <v>452</v>
      </c>
      <c r="H264" s="19">
        <v>19</v>
      </c>
      <c r="I264" s="19">
        <v>2700000</v>
      </c>
      <c r="J264" s="19">
        <v>51300000</v>
      </c>
      <c r="K264" s="20">
        <v>43899</v>
      </c>
      <c r="L264" s="6" t="s">
        <v>5</v>
      </c>
      <c r="HW264" s="28"/>
    </row>
    <row r="265" spans="1:242" s="4" customFormat="1" x14ac:dyDescent="0.2">
      <c r="A265" s="6" t="s">
        <v>537</v>
      </c>
      <c r="B265" s="6" t="s">
        <v>538</v>
      </c>
      <c r="C265" s="2" t="s">
        <v>543</v>
      </c>
      <c r="D265" s="4" t="s">
        <v>210</v>
      </c>
      <c r="E265" s="2" t="s">
        <v>567</v>
      </c>
      <c r="F265" s="2" t="s">
        <v>569</v>
      </c>
      <c r="G265" s="2" t="s">
        <v>571</v>
      </c>
      <c r="H265" s="19">
        <v>240</v>
      </c>
      <c r="I265" s="2" t="s">
        <v>585</v>
      </c>
      <c r="J265" s="2" t="s">
        <v>585</v>
      </c>
      <c r="K265" s="20">
        <v>43900</v>
      </c>
      <c r="L265" s="6" t="s">
        <v>5</v>
      </c>
    </row>
    <row r="266" spans="1:242" s="44" customFormat="1" x14ac:dyDescent="0.2">
      <c r="A266" s="6" t="s">
        <v>537</v>
      </c>
      <c r="B266" s="6" t="s">
        <v>538</v>
      </c>
      <c r="C266" s="2" t="s">
        <v>543</v>
      </c>
      <c r="D266" s="4" t="s">
        <v>210</v>
      </c>
      <c r="E266" s="2" t="s">
        <v>567</v>
      </c>
      <c r="F266" s="2" t="s">
        <v>576</v>
      </c>
      <c r="G266" s="6" t="s">
        <v>10</v>
      </c>
      <c r="H266" s="19">
        <v>240</v>
      </c>
      <c r="I266" s="2" t="s">
        <v>585</v>
      </c>
      <c r="J266" s="2" t="s">
        <v>585</v>
      </c>
      <c r="K266" s="20">
        <v>43900</v>
      </c>
      <c r="L266" s="6" t="s">
        <v>5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</row>
    <row r="267" spans="1:242" s="4" customFormat="1" x14ac:dyDescent="0.2">
      <c r="A267" s="6" t="s">
        <v>537</v>
      </c>
      <c r="B267" s="6" t="s">
        <v>538</v>
      </c>
      <c r="C267" s="2" t="s">
        <v>543</v>
      </c>
      <c r="D267" s="4" t="s">
        <v>210</v>
      </c>
      <c r="E267" s="2" t="s">
        <v>567</v>
      </c>
      <c r="F267" s="2" t="s">
        <v>577</v>
      </c>
      <c r="G267" s="6" t="s">
        <v>31</v>
      </c>
      <c r="H267" s="19">
        <v>240</v>
      </c>
      <c r="I267" s="2" t="s">
        <v>585</v>
      </c>
      <c r="J267" s="2" t="s">
        <v>585</v>
      </c>
      <c r="K267" s="20">
        <v>43900</v>
      </c>
      <c r="L267" s="6" t="s">
        <v>5</v>
      </c>
    </row>
    <row r="268" spans="1:242" s="4" customFormat="1" x14ac:dyDescent="0.2">
      <c r="A268" s="6" t="s">
        <v>537</v>
      </c>
      <c r="B268" s="6" t="s">
        <v>538</v>
      </c>
      <c r="C268" s="2" t="s">
        <v>543</v>
      </c>
      <c r="D268" s="4" t="s">
        <v>210</v>
      </c>
      <c r="E268" s="2" t="s">
        <v>567</v>
      </c>
      <c r="F268" s="2" t="s">
        <v>574</v>
      </c>
      <c r="G268" s="6" t="s">
        <v>13</v>
      </c>
      <c r="H268" s="19">
        <v>240</v>
      </c>
      <c r="I268" s="2" t="s">
        <v>585</v>
      </c>
      <c r="J268" s="2" t="s">
        <v>585</v>
      </c>
      <c r="K268" s="20">
        <v>43900</v>
      </c>
      <c r="L268" s="6" t="s">
        <v>5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</row>
    <row r="269" spans="1:242" s="4" customFormat="1" x14ac:dyDescent="0.2">
      <c r="A269" s="25" t="s">
        <v>539</v>
      </c>
      <c r="B269" s="25" t="s">
        <v>540</v>
      </c>
      <c r="C269" s="25" t="s">
        <v>541</v>
      </c>
      <c r="D269" s="25" t="s">
        <v>555</v>
      </c>
      <c r="E269" s="24" t="s">
        <v>567</v>
      </c>
      <c r="F269" s="24" t="s">
        <v>578</v>
      </c>
      <c r="G269" s="25" t="s">
        <v>542</v>
      </c>
      <c r="H269" s="29">
        <v>288</v>
      </c>
      <c r="I269" s="29">
        <v>420000</v>
      </c>
      <c r="J269" s="29">
        <v>120960000</v>
      </c>
      <c r="K269" s="30">
        <v>43900</v>
      </c>
      <c r="L269" s="24" t="s">
        <v>632</v>
      </c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  <c r="HP269" s="28"/>
      <c r="HQ269" s="28"/>
      <c r="HR269" s="28"/>
      <c r="HS269" s="28"/>
      <c r="HT269" s="28"/>
      <c r="HU269" s="28"/>
      <c r="HX269" s="28"/>
      <c r="HY269" s="28"/>
      <c r="HZ269" s="28"/>
      <c r="IA269" s="28"/>
      <c r="IB269" s="28"/>
      <c r="IC269" s="28"/>
      <c r="ID269" s="28"/>
      <c r="IE269" s="28"/>
      <c r="IF269" s="28"/>
      <c r="IG269" s="28"/>
      <c r="IH269" s="28"/>
    </row>
    <row r="270" spans="1:242" s="4" customFormat="1" x14ac:dyDescent="0.2">
      <c r="A270" s="6" t="s">
        <v>558</v>
      </c>
      <c r="B270" s="6" t="s">
        <v>559</v>
      </c>
      <c r="C270" s="6" t="s">
        <v>560</v>
      </c>
      <c r="D270" s="6" t="s">
        <v>561</v>
      </c>
      <c r="E270" s="2" t="s">
        <v>567</v>
      </c>
      <c r="F270" s="2" t="s">
        <v>578</v>
      </c>
      <c r="G270" s="2" t="s">
        <v>442</v>
      </c>
      <c r="H270" s="19">
        <v>735</v>
      </c>
      <c r="I270" s="19">
        <v>758740</v>
      </c>
      <c r="J270" s="19">
        <v>557673900</v>
      </c>
      <c r="K270" s="20">
        <v>43936</v>
      </c>
      <c r="L270" s="6" t="s">
        <v>5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</row>
    <row r="271" spans="1:242" s="4" customFormat="1" x14ac:dyDescent="0.2">
      <c r="A271" s="4" t="s">
        <v>596</v>
      </c>
      <c r="B271" s="6" t="s">
        <v>597</v>
      </c>
      <c r="C271" s="2" t="s">
        <v>345</v>
      </c>
      <c r="D271" s="6" t="s">
        <v>16</v>
      </c>
      <c r="E271" s="6" t="s">
        <v>567</v>
      </c>
      <c r="F271" s="6" t="s">
        <v>578</v>
      </c>
      <c r="G271" s="6" t="s">
        <v>451</v>
      </c>
      <c r="H271" s="19">
        <v>15</v>
      </c>
      <c r="I271" s="19">
        <v>750000</v>
      </c>
      <c r="J271" s="19">
        <v>11250000</v>
      </c>
      <c r="K271" s="20">
        <v>43964</v>
      </c>
      <c r="L271" s="11" t="s">
        <v>5</v>
      </c>
    </row>
    <row r="272" spans="1:242" s="4" customFormat="1" x14ac:dyDescent="0.2">
      <c r="A272" s="4" t="s">
        <v>596</v>
      </c>
      <c r="B272" s="6" t="s">
        <v>597</v>
      </c>
      <c r="C272" s="2" t="s">
        <v>345</v>
      </c>
      <c r="D272" s="6" t="s">
        <v>16</v>
      </c>
      <c r="E272" s="6" t="s">
        <v>567</v>
      </c>
      <c r="F272" s="6" t="s">
        <v>578</v>
      </c>
      <c r="G272" s="11" t="s">
        <v>452</v>
      </c>
      <c r="H272" s="19">
        <v>10</v>
      </c>
      <c r="I272" s="19">
        <v>2700000</v>
      </c>
      <c r="J272" s="19">
        <v>27000000</v>
      </c>
      <c r="K272" s="20">
        <v>43964</v>
      </c>
      <c r="L272" s="11" t="s">
        <v>5</v>
      </c>
    </row>
    <row r="273" spans="1:242" s="4" customFormat="1" x14ac:dyDescent="0.2">
      <c r="A273" s="4" t="s">
        <v>598</v>
      </c>
      <c r="B273" s="6" t="s">
        <v>599</v>
      </c>
      <c r="C273" s="2" t="s">
        <v>9</v>
      </c>
      <c r="D273" s="6" t="s">
        <v>600</v>
      </c>
      <c r="E273" s="6" t="s">
        <v>567</v>
      </c>
      <c r="F273" s="6" t="s">
        <v>578</v>
      </c>
      <c r="G273" s="6" t="s">
        <v>451</v>
      </c>
      <c r="H273" s="19">
        <v>50</v>
      </c>
      <c r="I273" s="19">
        <v>750000</v>
      </c>
      <c r="J273" s="19">
        <v>37500000</v>
      </c>
      <c r="K273" s="20">
        <v>43969</v>
      </c>
      <c r="L273" s="11" t="s">
        <v>5</v>
      </c>
    </row>
    <row r="274" spans="1:242" s="4" customFormat="1" x14ac:dyDescent="0.2">
      <c r="A274" s="4" t="s">
        <v>601</v>
      </c>
      <c r="B274" s="6" t="s">
        <v>602</v>
      </c>
      <c r="C274" s="2" t="s">
        <v>603</v>
      </c>
      <c r="D274" s="6" t="s">
        <v>561</v>
      </c>
      <c r="E274" s="6" t="s">
        <v>567</v>
      </c>
      <c r="F274" s="6" t="s">
        <v>569</v>
      </c>
      <c r="G274" s="2" t="s">
        <v>571</v>
      </c>
      <c r="H274" s="19">
        <v>222</v>
      </c>
      <c r="I274" s="19" t="s">
        <v>585</v>
      </c>
      <c r="J274" s="19" t="s">
        <v>585</v>
      </c>
      <c r="K274" s="20">
        <v>43986</v>
      </c>
      <c r="L274" s="11" t="s">
        <v>5</v>
      </c>
      <c r="HV274" s="2"/>
      <c r="HW274" s="2"/>
    </row>
    <row r="275" spans="1:242" s="4" customFormat="1" x14ac:dyDescent="0.2">
      <c r="A275" s="4" t="s">
        <v>601</v>
      </c>
      <c r="B275" s="6" t="s">
        <v>602</v>
      </c>
      <c r="C275" s="2" t="s">
        <v>603</v>
      </c>
      <c r="D275" s="6" t="s">
        <v>561</v>
      </c>
      <c r="E275" s="6" t="s">
        <v>567</v>
      </c>
      <c r="F275" s="6" t="s">
        <v>576</v>
      </c>
      <c r="G275" s="11" t="s">
        <v>10</v>
      </c>
      <c r="H275" s="19">
        <v>1288</v>
      </c>
      <c r="I275" s="19" t="s">
        <v>585</v>
      </c>
      <c r="J275" s="19" t="s">
        <v>585</v>
      </c>
      <c r="K275" s="20">
        <v>43986</v>
      </c>
      <c r="L275" s="11" t="s">
        <v>5</v>
      </c>
      <c r="HV275" s="2"/>
      <c r="HW275" s="2"/>
    </row>
    <row r="276" spans="1:242" s="36" customFormat="1" x14ac:dyDescent="0.2">
      <c r="A276" s="4" t="s">
        <v>601</v>
      </c>
      <c r="B276" s="6" t="s">
        <v>602</v>
      </c>
      <c r="C276" s="2" t="s">
        <v>603</v>
      </c>
      <c r="D276" s="6" t="s">
        <v>561</v>
      </c>
      <c r="E276" s="6" t="s">
        <v>567</v>
      </c>
      <c r="F276" s="6" t="s">
        <v>577</v>
      </c>
      <c r="G276" s="11" t="s">
        <v>31</v>
      </c>
      <c r="H276" s="19">
        <v>1288</v>
      </c>
      <c r="I276" s="19" t="s">
        <v>585</v>
      </c>
      <c r="J276" s="19" t="s">
        <v>585</v>
      </c>
      <c r="K276" s="20">
        <v>43986</v>
      </c>
      <c r="L276" s="11" t="s">
        <v>5</v>
      </c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  <c r="FU276" s="28"/>
      <c r="FV276" s="28"/>
      <c r="FW276" s="28"/>
      <c r="FX276" s="28"/>
      <c r="FY276" s="28"/>
      <c r="FZ276" s="28"/>
      <c r="GA276" s="28"/>
      <c r="GB276" s="28"/>
      <c r="GC276" s="28"/>
      <c r="GD276" s="28"/>
      <c r="GE276" s="28"/>
      <c r="GF276" s="28"/>
      <c r="GG276" s="28"/>
      <c r="GH276" s="28"/>
      <c r="GI276" s="28"/>
      <c r="GJ276" s="28"/>
      <c r="GK276" s="28"/>
      <c r="GL276" s="28"/>
      <c r="GM276" s="28"/>
      <c r="GN276" s="28"/>
      <c r="GO276" s="28"/>
      <c r="GP276" s="28"/>
      <c r="GQ276" s="28"/>
      <c r="GR276" s="28"/>
      <c r="GS276" s="28"/>
      <c r="GT276" s="28"/>
      <c r="GU276" s="28"/>
      <c r="GV276" s="28"/>
      <c r="GW276" s="28"/>
      <c r="GX276" s="28"/>
      <c r="GY276" s="28"/>
      <c r="GZ276" s="28"/>
      <c r="HA276" s="28"/>
      <c r="HB276" s="28"/>
      <c r="HC276" s="28"/>
      <c r="HD276" s="28"/>
      <c r="HE276" s="28"/>
      <c r="HF276" s="28"/>
      <c r="HG276" s="28"/>
      <c r="HH276" s="28"/>
      <c r="HI276" s="28"/>
      <c r="HJ276" s="28"/>
      <c r="HK276" s="28"/>
      <c r="HL276" s="28"/>
      <c r="HM276" s="28"/>
      <c r="HN276" s="28"/>
      <c r="HO276" s="28"/>
      <c r="HP276" s="28"/>
      <c r="HQ276" s="28"/>
      <c r="HR276" s="28"/>
      <c r="HS276" s="28"/>
      <c r="HT276" s="28"/>
      <c r="HU276" s="28"/>
      <c r="HV276" s="2"/>
      <c r="HW276" s="2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</row>
    <row r="277" spans="1:242" s="36" customFormat="1" x14ac:dyDescent="0.2">
      <c r="A277" s="4" t="s">
        <v>601</v>
      </c>
      <c r="B277" s="6" t="s">
        <v>602</v>
      </c>
      <c r="C277" s="2" t="s">
        <v>603</v>
      </c>
      <c r="D277" s="6" t="s">
        <v>561</v>
      </c>
      <c r="E277" s="6" t="s">
        <v>567</v>
      </c>
      <c r="F277" s="6" t="s">
        <v>574</v>
      </c>
      <c r="G277" s="11" t="s">
        <v>13</v>
      </c>
      <c r="H277" s="19">
        <v>1088</v>
      </c>
      <c r="I277" s="19" t="s">
        <v>585</v>
      </c>
      <c r="J277" s="19" t="s">
        <v>585</v>
      </c>
      <c r="K277" s="20">
        <v>43986</v>
      </c>
      <c r="L277" s="11" t="s">
        <v>5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2"/>
      <c r="HW277" s="2"/>
      <c r="HX277" s="28"/>
      <c r="HY277" s="28"/>
      <c r="HZ277" s="28"/>
      <c r="IA277" s="28"/>
      <c r="IB277" s="28"/>
      <c r="IC277" s="28"/>
      <c r="ID277" s="28"/>
      <c r="IE277" s="28"/>
      <c r="IF277" s="28"/>
      <c r="IG277" s="28"/>
      <c r="IH277" s="28"/>
    </row>
    <row r="278" spans="1:242" s="36" customFormat="1" x14ac:dyDescent="0.2">
      <c r="A278" s="4" t="s">
        <v>601</v>
      </c>
      <c r="B278" s="6" t="s">
        <v>602</v>
      </c>
      <c r="C278" s="2" t="s">
        <v>603</v>
      </c>
      <c r="D278" s="6" t="s">
        <v>561</v>
      </c>
      <c r="E278" s="6" t="s">
        <v>567</v>
      </c>
      <c r="F278" s="6" t="s">
        <v>578</v>
      </c>
      <c r="G278" s="2" t="s">
        <v>441</v>
      </c>
      <c r="H278" s="19">
        <v>1344</v>
      </c>
      <c r="I278" s="19">
        <v>800000</v>
      </c>
      <c r="J278" s="19">
        <v>1075200000</v>
      </c>
      <c r="K278" s="20">
        <v>43986</v>
      </c>
      <c r="L278" s="11" t="s">
        <v>5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2"/>
      <c r="HW278" s="2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</row>
    <row r="279" spans="1:242" s="36" customFormat="1" x14ac:dyDescent="0.2">
      <c r="A279" s="4" t="s">
        <v>604</v>
      </c>
      <c r="B279" s="6" t="s">
        <v>605</v>
      </c>
      <c r="C279" s="2" t="s">
        <v>606</v>
      </c>
      <c r="D279" s="6" t="s">
        <v>491</v>
      </c>
      <c r="E279" s="6" t="s">
        <v>567</v>
      </c>
      <c r="F279" s="6" t="s">
        <v>607</v>
      </c>
      <c r="G279" s="6" t="s">
        <v>527</v>
      </c>
      <c r="H279" s="19">
        <v>8</v>
      </c>
      <c r="I279" s="19">
        <v>18</v>
      </c>
      <c r="J279" s="19">
        <v>144</v>
      </c>
      <c r="K279" s="20">
        <v>43987</v>
      </c>
      <c r="L279" s="11" t="s">
        <v>5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2"/>
      <c r="HW279" s="2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</row>
    <row r="280" spans="1:242" s="36" customFormat="1" x14ac:dyDescent="0.2">
      <c r="A280" s="4" t="s">
        <v>608</v>
      </c>
      <c r="B280" s="6" t="s">
        <v>609</v>
      </c>
      <c r="C280" s="2" t="s">
        <v>610</v>
      </c>
      <c r="D280" s="6" t="s">
        <v>611</v>
      </c>
      <c r="E280" s="6" t="s">
        <v>567</v>
      </c>
      <c r="F280" s="6" t="s">
        <v>607</v>
      </c>
      <c r="G280" s="11" t="s">
        <v>33</v>
      </c>
      <c r="H280" s="19">
        <v>90</v>
      </c>
      <c r="I280" s="19">
        <v>35</v>
      </c>
      <c r="J280" s="19">
        <v>3150</v>
      </c>
      <c r="K280" s="20">
        <v>43991</v>
      </c>
      <c r="L280" s="11" t="s">
        <v>5</v>
      </c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  <c r="FU280" s="28"/>
      <c r="FV280" s="28"/>
      <c r="FW280" s="28"/>
      <c r="FX280" s="28"/>
      <c r="FY280" s="28"/>
      <c r="FZ280" s="28"/>
      <c r="GA280" s="28"/>
      <c r="GB280" s="28"/>
      <c r="GC280" s="28"/>
      <c r="GD280" s="28"/>
      <c r="GE280" s="28"/>
      <c r="GF280" s="28"/>
      <c r="GG280" s="28"/>
      <c r="GH280" s="28"/>
      <c r="GI280" s="28"/>
      <c r="GJ280" s="28"/>
      <c r="GK280" s="28"/>
      <c r="GL280" s="28"/>
      <c r="GM280" s="28"/>
      <c r="GN280" s="28"/>
      <c r="GO280" s="28"/>
      <c r="GP280" s="28"/>
      <c r="GQ280" s="28"/>
      <c r="GR280" s="28"/>
      <c r="GS280" s="28"/>
      <c r="GT280" s="28"/>
      <c r="GU280" s="28"/>
      <c r="GV280" s="28"/>
      <c r="GW280" s="28"/>
      <c r="GX280" s="28"/>
      <c r="GY280" s="28"/>
      <c r="GZ280" s="28"/>
      <c r="HA280" s="28"/>
      <c r="HB280" s="28"/>
      <c r="HC280" s="28"/>
      <c r="HD280" s="28"/>
      <c r="HE280" s="28"/>
      <c r="HF280" s="28"/>
      <c r="HG280" s="28"/>
      <c r="HH280" s="28"/>
      <c r="HI280" s="28"/>
      <c r="HJ280" s="28"/>
      <c r="HK280" s="28"/>
      <c r="HL280" s="28"/>
      <c r="HM280" s="28"/>
      <c r="HN280" s="28"/>
      <c r="HO280" s="28"/>
      <c r="HP280" s="28"/>
      <c r="HQ280" s="28"/>
      <c r="HR280" s="28"/>
      <c r="HS280" s="28"/>
      <c r="HT280" s="28"/>
      <c r="HU280" s="28"/>
      <c r="HV280" s="4"/>
      <c r="HW280" s="28"/>
      <c r="HX280" s="28"/>
      <c r="HY280" s="28"/>
      <c r="HZ280" s="28"/>
      <c r="IA280" s="28"/>
      <c r="IB280" s="28"/>
      <c r="IC280" s="28"/>
      <c r="ID280" s="28"/>
      <c r="IE280" s="28"/>
      <c r="IF280" s="28"/>
      <c r="IG280" s="28"/>
      <c r="IH280" s="28"/>
    </row>
    <row r="281" spans="1:242" s="36" customFormat="1" x14ac:dyDescent="0.2">
      <c r="A281" s="4" t="s">
        <v>612</v>
      </c>
      <c r="B281" s="6" t="s">
        <v>613</v>
      </c>
      <c r="C281" s="2" t="s">
        <v>36</v>
      </c>
      <c r="D281" s="6" t="s">
        <v>11</v>
      </c>
      <c r="E281" s="6" t="s">
        <v>567</v>
      </c>
      <c r="F281" s="6" t="s">
        <v>578</v>
      </c>
      <c r="G281" s="2" t="s">
        <v>442</v>
      </c>
      <c r="H281" s="19">
        <v>96</v>
      </c>
      <c r="I281" s="19">
        <v>758740</v>
      </c>
      <c r="J281" s="19">
        <v>72839040</v>
      </c>
      <c r="K281" s="20">
        <v>43991</v>
      </c>
      <c r="L281" s="11" t="s">
        <v>5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</row>
    <row r="282" spans="1:242" s="36" customFormat="1" x14ac:dyDescent="0.2">
      <c r="A282" s="4" t="s">
        <v>614</v>
      </c>
      <c r="B282" s="6" t="s">
        <v>615</v>
      </c>
      <c r="C282" s="2" t="s">
        <v>616</v>
      </c>
      <c r="D282" s="6" t="s">
        <v>617</v>
      </c>
      <c r="E282" s="6" t="s">
        <v>567</v>
      </c>
      <c r="F282" s="6" t="s">
        <v>576</v>
      </c>
      <c r="G282" s="11" t="s">
        <v>10</v>
      </c>
      <c r="H282" s="19">
        <v>2688</v>
      </c>
      <c r="I282" s="19" t="s">
        <v>585</v>
      </c>
      <c r="J282" s="19" t="s">
        <v>585</v>
      </c>
      <c r="K282" s="20">
        <v>43995</v>
      </c>
      <c r="L282" s="11" t="s">
        <v>5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2"/>
      <c r="HW282" s="2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</row>
    <row r="283" spans="1:242" s="36" customFormat="1" x14ac:dyDescent="0.2">
      <c r="A283" s="4" t="s">
        <v>614</v>
      </c>
      <c r="B283" s="6" t="s">
        <v>615</v>
      </c>
      <c r="C283" s="2" t="s">
        <v>616</v>
      </c>
      <c r="D283" s="6" t="s">
        <v>617</v>
      </c>
      <c r="E283" s="6" t="s">
        <v>567</v>
      </c>
      <c r="F283" s="6" t="s">
        <v>577</v>
      </c>
      <c r="G283" s="11" t="s">
        <v>31</v>
      </c>
      <c r="H283" s="19">
        <v>2688</v>
      </c>
      <c r="I283" s="19" t="s">
        <v>585</v>
      </c>
      <c r="J283" s="19" t="s">
        <v>585</v>
      </c>
      <c r="K283" s="20">
        <v>43995</v>
      </c>
      <c r="L283" s="11" t="s">
        <v>5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2"/>
      <c r="HW283" s="2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</row>
    <row r="284" spans="1:242" s="36" customFormat="1" x14ac:dyDescent="0.2">
      <c r="A284" s="4" t="s">
        <v>614</v>
      </c>
      <c r="B284" s="6" t="s">
        <v>615</v>
      </c>
      <c r="C284" s="2" t="s">
        <v>616</v>
      </c>
      <c r="D284" s="6" t="s">
        <v>617</v>
      </c>
      <c r="E284" s="6" t="s">
        <v>567</v>
      </c>
      <c r="F284" s="6" t="s">
        <v>574</v>
      </c>
      <c r="G284" s="11" t="s">
        <v>13</v>
      </c>
      <c r="H284" s="19">
        <v>2688</v>
      </c>
      <c r="I284" s="19" t="s">
        <v>585</v>
      </c>
      <c r="J284" s="19" t="s">
        <v>585</v>
      </c>
      <c r="K284" s="20">
        <v>43995</v>
      </c>
      <c r="L284" s="11" t="s">
        <v>5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2"/>
      <c r="HW284" s="2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</row>
    <row r="285" spans="1:242" s="36" customFormat="1" x14ac:dyDescent="0.2">
      <c r="A285" s="4" t="s">
        <v>614</v>
      </c>
      <c r="B285" s="6" t="s">
        <v>615</v>
      </c>
      <c r="C285" s="2" t="s">
        <v>616</v>
      </c>
      <c r="D285" s="6" t="s">
        <v>617</v>
      </c>
      <c r="E285" s="6" t="s">
        <v>567</v>
      </c>
      <c r="F285" s="6" t="s">
        <v>578</v>
      </c>
      <c r="G285" s="2" t="s">
        <v>442</v>
      </c>
      <c r="H285" s="19">
        <v>2688</v>
      </c>
      <c r="I285" s="19">
        <v>758740</v>
      </c>
      <c r="J285" s="19">
        <v>2039493120</v>
      </c>
      <c r="K285" s="20">
        <v>43995</v>
      </c>
      <c r="L285" s="11" t="s">
        <v>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2"/>
      <c r="HW285" s="2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</row>
    <row r="286" spans="1:242" s="36" customFormat="1" x14ac:dyDescent="0.2">
      <c r="A286" s="4" t="s">
        <v>618</v>
      </c>
      <c r="B286" s="6" t="s">
        <v>619</v>
      </c>
      <c r="C286" s="2" t="s">
        <v>620</v>
      </c>
      <c r="D286" s="6" t="s">
        <v>611</v>
      </c>
      <c r="E286" s="6" t="s">
        <v>567</v>
      </c>
      <c r="F286" s="6" t="s">
        <v>607</v>
      </c>
      <c r="G286" s="11" t="s">
        <v>33</v>
      </c>
      <c r="H286" s="19">
        <v>90</v>
      </c>
      <c r="I286" s="19">
        <v>22</v>
      </c>
      <c r="J286" s="19">
        <v>1980</v>
      </c>
      <c r="K286" s="20">
        <v>44007</v>
      </c>
      <c r="L286" s="11" t="s">
        <v>5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</row>
    <row r="287" spans="1:242" s="36" customFormat="1" x14ac:dyDescent="0.2">
      <c r="A287" s="4" t="s">
        <v>621</v>
      </c>
      <c r="B287" s="6" t="s">
        <v>622</v>
      </c>
      <c r="C287" s="2" t="s">
        <v>623</v>
      </c>
      <c r="D287" s="6" t="s">
        <v>624</v>
      </c>
      <c r="E287" s="6" t="s">
        <v>567</v>
      </c>
      <c r="F287" s="6" t="s">
        <v>578</v>
      </c>
      <c r="G287" s="6" t="s">
        <v>588</v>
      </c>
      <c r="H287" s="19">
        <v>384</v>
      </c>
      <c r="I287" s="19">
        <v>629000</v>
      </c>
      <c r="J287" s="19">
        <v>241536000</v>
      </c>
      <c r="K287" s="20">
        <v>44018</v>
      </c>
      <c r="L287" s="11" t="s">
        <v>6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2"/>
      <c r="HW287" s="2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</row>
    <row r="288" spans="1:242" s="36" customFormat="1" x14ac:dyDescent="0.2">
      <c r="A288" s="4" t="s">
        <v>625</v>
      </c>
      <c r="B288" s="6" t="s">
        <v>626</v>
      </c>
      <c r="C288" s="2" t="s">
        <v>627</v>
      </c>
      <c r="D288" s="6" t="s">
        <v>193</v>
      </c>
      <c r="E288" s="6" t="s">
        <v>567</v>
      </c>
      <c r="F288" s="6" t="s">
        <v>607</v>
      </c>
      <c r="G288" s="11" t="s">
        <v>33</v>
      </c>
      <c r="H288" s="19">
        <v>1434</v>
      </c>
      <c r="I288" s="19">
        <v>15</v>
      </c>
      <c r="J288" s="19">
        <v>21510</v>
      </c>
      <c r="K288" s="20">
        <v>44019</v>
      </c>
      <c r="L288" s="11" t="s">
        <v>5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2"/>
      <c r="HW288" s="2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</row>
    <row r="289" spans="1:242" s="36" customFormat="1" x14ac:dyDescent="0.2">
      <c r="A289" s="4" t="s">
        <v>628</v>
      </c>
      <c r="B289" s="6" t="s">
        <v>629</v>
      </c>
      <c r="C289" s="2" t="s">
        <v>630</v>
      </c>
      <c r="D289" s="6" t="s">
        <v>561</v>
      </c>
      <c r="E289" s="6" t="s">
        <v>567</v>
      </c>
      <c r="F289" s="6" t="s">
        <v>569</v>
      </c>
      <c r="G289" s="2" t="s">
        <v>571</v>
      </c>
      <c r="H289" s="19">
        <v>217</v>
      </c>
      <c r="I289" s="19" t="s">
        <v>585</v>
      </c>
      <c r="J289" s="19" t="s">
        <v>585</v>
      </c>
      <c r="K289" s="20">
        <v>44025</v>
      </c>
      <c r="L289" s="11" t="s">
        <v>5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2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</row>
    <row r="290" spans="1:242" s="36" customFormat="1" x14ac:dyDescent="0.2">
      <c r="A290" s="4" t="s">
        <v>628</v>
      </c>
      <c r="B290" s="6" t="s">
        <v>629</v>
      </c>
      <c r="C290" s="2" t="s">
        <v>630</v>
      </c>
      <c r="D290" s="6" t="s">
        <v>561</v>
      </c>
      <c r="E290" s="6" t="s">
        <v>567</v>
      </c>
      <c r="F290" s="6" t="s">
        <v>569</v>
      </c>
      <c r="G290" s="11" t="s">
        <v>791</v>
      </c>
      <c r="H290" s="19">
        <v>78</v>
      </c>
      <c r="I290" s="19" t="s">
        <v>585</v>
      </c>
      <c r="J290" s="19" t="s">
        <v>585</v>
      </c>
      <c r="K290" s="20">
        <v>44025</v>
      </c>
      <c r="L290" s="11" t="s">
        <v>5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2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</row>
    <row r="291" spans="1:242" s="36" customFormat="1" x14ac:dyDescent="0.2">
      <c r="A291" s="4" t="s">
        <v>633</v>
      </c>
      <c r="B291" s="6" t="s">
        <v>634</v>
      </c>
      <c r="C291" s="2" t="s">
        <v>637</v>
      </c>
      <c r="D291" s="6" t="s">
        <v>638</v>
      </c>
      <c r="E291" s="6" t="s">
        <v>567</v>
      </c>
      <c r="F291" s="6" t="s">
        <v>607</v>
      </c>
      <c r="G291" s="2" t="s">
        <v>33</v>
      </c>
      <c r="H291" s="19">
        <v>270</v>
      </c>
      <c r="I291" s="19">
        <v>46</v>
      </c>
      <c r="J291" s="19">
        <f>H291*46</f>
        <v>12420</v>
      </c>
      <c r="K291" s="20">
        <v>44028</v>
      </c>
      <c r="L291" s="11" t="s">
        <v>5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2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</row>
    <row r="292" spans="1:242" s="36" customFormat="1" x14ac:dyDescent="0.2">
      <c r="A292" s="4" t="s">
        <v>635</v>
      </c>
      <c r="B292" s="6" t="s">
        <v>636</v>
      </c>
      <c r="C292" s="2" t="s">
        <v>417</v>
      </c>
      <c r="D292" s="6" t="s">
        <v>382</v>
      </c>
      <c r="E292" s="6" t="s">
        <v>567</v>
      </c>
      <c r="F292" s="6" t="s">
        <v>575</v>
      </c>
      <c r="G292" s="2" t="s">
        <v>544</v>
      </c>
      <c r="H292" s="19">
        <v>192</v>
      </c>
      <c r="I292" s="19" t="s">
        <v>585</v>
      </c>
      <c r="J292" s="19" t="s">
        <v>585</v>
      </c>
      <c r="K292" s="20">
        <v>44028</v>
      </c>
      <c r="L292" s="11" t="s">
        <v>5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</row>
    <row r="293" spans="1:242" s="36" customFormat="1" x14ac:dyDescent="0.2">
      <c r="A293" s="4" t="s">
        <v>640</v>
      </c>
      <c r="B293" s="6" t="s">
        <v>641</v>
      </c>
      <c r="C293" s="2" t="s">
        <v>630</v>
      </c>
      <c r="D293" s="6" t="s">
        <v>561</v>
      </c>
      <c r="E293" s="6" t="s">
        <v>567</v>
      </c>
      <c r="F293" s="2" t="s">
        <v>576</v>
      </c>
      <c r="G293" s="2" t="s">
        <v>10</v>
      </c>
      <c r="H293" s="19">
        <v>295</v>
      </c>
      <c r="I293" s="19" t="s">
        <v>585</v>
      </c>
      <c r="J293" s="19" t="s">
        <v>585</v>
      </c>
      <c r="K293" s="20">
        <v>44033</v>
      </c>
      <c r="L293" s="11" t="s">
        <v>5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2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</row>
    <row r="294" spans="1:242" s="36" customFormat="1" x14ac:dyDescent="0.2">
      <c r="A294" s="4" t="s">
        <v>640</v>
      </c>
      <c r="B294" s="6" t="s">
        <v>641</v>
      </c>
      <c r="C294" s="2" t="s">
        <v>630</v>
      </c>
      <c r="D294" s="6" t="s">
        <v>561</v>
      </c>
      <c r="E294" s="6" t="s">
        <v>567</v>
      </c>
      <c r="F294" s="2" t="s">
        <v>577</v>
      </c>
      <c r="G294" s="2" t="s">
        <v>31</v>
      </c>
      <c r="H294" s="19">
        <v>295</v>
      </c>
      <c r="I294" s="19" t="s">
        <v>585</v>
      </c>
      <c r="J294" s="19" t="s">
        <v>585</v>
      </c>
      <c r="K294" s="20">
        <v>44033</v>
      </c>
      <c r="L294" s="11" t="s">
        <v>5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2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</row>
    <row r="295" spans="1:242" s="36" customFormat="1" x14ac:dyDescent="0.2">
      <c r="A295" s="4" t="s">
        <v>640</v>
      </c>
      <c r="B295" s="6" t="s">
        <v>641</v>
      </c>
      <c r="C295" s="2" t="s">
        <v>630</v>
      </c>
      <c r="D295" s="6" t="s">
        <v>561</v>
      </c>
      <c r="E295" s="6" t="s">
        <v>567</v>
      </c>
      <c r="F295" s="6" t="s">
        <v>574</v>
      </c>
      <c r="G295" s="2" t="s">
        <v>674</v>
      </c>
      <c r="H295" s="19">
        <v>295</v>
      </c>
      <c r="I295" s="19" t="s">
        <v>585</v>
      </c>
      <c r="J295" s="19" t="s">
        <v>585</v>
      </c>
      <c r="K295" s="20">
        <v>44033</v>
      </c>
      <c r="L295" s="11" t="s">
        <v>5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2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</row>
    <row r="296" spans="1:242" s="36" customFormat="1" x14ac:dyDescent="0.2">
      <c r="A296" s="4" t="s">
        <v>642</v>
      </c>
      <c r="B296" s="6" t="s">
        <v>643</v>
      </c>
      <c r="C296" s="2" t="s">
        <v>644</v>
      </c>
      <c r="D296" s="6" t="s">
        <v>645</v>
      </c>
      <c r="E296" s="6" t="s">
        <v>567</v>
      </c>
      <c r="F296" s="6" t="s">
        <v>578</v>
      </c>
      <c r="G296" s="2" t="s">
        <v>442</v>
      </c>
      <c r="H296" s="19">
        <v>672</v>
      </c>
      <c r="I296" s="19">
        <v>758740</v>
      </c>
      <c r="J296" s="19">
        <v>509873280</v>
      </c>
      <c r="K296" s="20">
        <v>44035</v>
      </c>
      <c r="L296" s="11" t="s">
        <v>5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2"/>
      <c r="HW296" s="2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</row>
    <row r="297" spans="1:242" s="36" customFormat="1" x14ac:dyDescent="0.2">
      <c r="A297" s="4" t="s">
        <v>646</v>
      </c>
      <c r="B297" s="6" t="s">
        <v>647</v>
      </c>
      <c r="C297" s="2" t="s">
        <v>675</v>
      </c>
      <c r="D297" s="6" t="s">
        <v>648</v>
      </c>
      <c r="E297" s="6" t="s">
        <v>567</v>
      </c>
      <c r="F297" s="6" t="s">
        <v>578</v>
      </c>
      <c r="G297" s="2" t="s">
        <v>565</v>
      </c>
      <c r="H297" s="19">
        <v>864</v>
      </c>
      <c r="I297" s="19">
        <v>623000</v>
      </c>
      <c r="J297" s="19">
        <v>538272000</v>
      </c>
      <c r="K297" s="20">
        <v>44035</v>
      </c>
      <c r="L297" s="11" t="s">
        <v>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</row>
    <row r="298" spans="1:242" s="36" customFormat="1" x14ac:dyDescent="0.2">
      <c r="A298" s="6" t="s">
        <v>649</v>
      </c>
      <c r="B298" s="6" t="s">
        <v>650</v>
      </c>
      <c r="C298" s="6" t="s">
        <v>651</v>
      </c>
      <c r="D298" s="6" t="s">
        <v>645</v>
      </c>
      <c r="E298" s="2" t="s">
        <v>567</v>
      </c>
      <c r="F298" s="2" t="s">
        <v>578</v>
      </c>
      <c r="G298" s="6" t="s">
        <v>442</v>
      </c>
      <c r="H298" s="19">
        <v>864</v>
      </c>
      <c r="I298" s="19">
        <v>758740</v>
      </c>
      <c r="J298" s="19">
        <v>655551360</v>
      </c>
      <c r="K298" s="20">
        <v>44046</v>
      </c>
      <c r="L298" s="4" t="s">
        <v>5</v>
      </c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2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</row>
    <row r="299" spans="1:242" s="36" customFormat="1" x14ac:dyDescent="0.2">
      <c r="A299" s="4" t="s">
        <v>652</v>
      </c>
      <c r="B299" s="6" t="s">
        <v>653</v>
      </c>
      <c r="C299" s="2" t="s">
        <v>654</v>
      </c>
      <c r="D299" s="6" t="s">
        <v>655</v>
      </c>
      <c r="E299" s="6" t="s">
        <v>567</v>
      </c>
      <c r="F299" s="6" t="s">
        <v>578</v>
      </c>
      <c r="G299" s="2" t="s">
        <v>442</v>
      </c>
      <c r="H299" s="19">
        <v>768</v>
      </c>
      <c r="I299" s="19">
        <v>758740</v>
      </c>
      <c r="J299" s="19">
        <v>582712320</v>
      </c>
      <c r="K299" s="20">
        <v>44043</v>
      </c>
      <c r="L299" s="11" t="s">
        <v>5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2"/>
      <c r="HW299" s="2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</row>
    <row r="300" spans="1:242" s="36" customFormat="1" x14ac:dyDescent="0.2">
      <c r="A300" s="4" t="s">
        <v>656</v>
      </c>
      <c r="B300" s="6" t="s">
        <v>657</v>
      </c>
      <c r="C300" s="2" t="s">
        <v>676</v>
      </c>
      <c r="D300" s="6" t="s">
        <v>639</v>
      </c>
      <c r="E300" s="6" t="s">
        <v>567</v>
      </c>
      <c r="F300" s="6" t="s">
        <v>569</v>
      </c>
      <c r="G300" s="2" t="s">
        <v>570</v>
      </c>
      <c r="H300" s="19">
        <v>1</v>
      </c>
      <c r="I300" s="19" t="s">
        <v>585</v>
      </c>
      <c r="J300" s="19" t="s">
        <v>585</v>
      </c>
      <c r="K300" s="20">
        <v>44070</v>
      </c>
      <c r="L300" s="11" t="s">
        <v>5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</row>
    <row r="301" spans="1:242" s="36" customFormat="1" x14ac:dyDescent="0.2">
      <c r="A301" s="4" t="s">
        <v>656</v>
      </c>
      <c r="B301" s="6" t="s">
        <v>657</v>
      </c>
      <c r="C301" s="2" t="s">
        <v>676</v>
      </c>
      <c r="D301" s="6" t="s">
        <v>639</v>
      </c>
      <c r="E301" s="6" t="s">
        <v>567</v>
      </c>
      <c r="F301" s="6" t="s">
        <v>578</v>
      </c>
      <c r="G301" s="11" t="s">
        <v>452</v>
      </c>
      <c r="H301" s="19">
        <v>1</v>
      </c>
      <c r="I301" s="19">
        <v>2700000</v>
      </c>
      <c r="J301" s="19">
        <v>2700000</v>
      </c>
      <c r="K301" s="20">
        <v>44070</v>
      </c>
      <c r="L301" s="11" t="s">
        <v>5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</row>
    <row r="302" spans="1:242" s="36" customFormat="1" x14ac:dyDescent="0.2">
      <c r="A302" s="4" t="s">
        <v>658</v>
      </c>
      <c r="B302" s="6" t="s">
        <v>659</v>
      </c>
      <c r="C302" s="2" t="s">
        <v>660</v>
      </c>
      <c r="D302" s="6" t="s">
        <v>661</v>
      </c>
      <c r="E302" s="6" t="s">
        <v>567</v>
      </c>
      <c r="F302" s="6" t="s">
        <v>578</v>
      </c>
      <c r="G302" s="2" t="s">
        <v>442</v>
      </c>
      <c r="H302" s="19">
        <v>288</v>
      </c>
      <c r="I302" s="19">
        <v>758742</v>
      </c>
      <c r="J302" s="19">
        <v>218517696</v>
      </c>
      <c r="K302" s="20">
        <v>44074</v>
      </c>
      <c r="L302" s="11" t="s">
        <v>5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2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</row>
    <row r="303" spans="1:242" s="36" customFormat="1" x14ac:dyDescent="0.2">
      <c r="A303" s="25" t="s">
        <v>662</v>
      </c>
      <c r="B303" s="25" t="s">
        <v>663</v>
      </c>
      <c r="C303" s="25" t="s">
        <v>664</v>
      </c>
      <c r="D303" s="25" t="s">
        <v>665</v>
      </c>
      <c r="E303" s="24" t="s">
        <v>567</v>
      </c>
      <c r="F303" s="24" t="s">
        <v>578</v>
      </c>
      <c r="G303" s="24" t="s">
        <v>588</v>
      </c>
      <c r="H303" s="29">
        <v>96</v>
      </c>
      <c r="I303" s="29">
        <v>629000</v>
      </c>
      <c r="J303" s="29">
        <f>H303*I303</f>
        <v>60384000</v>
      </c>
      <c r="K303" s="30">
        <v>44074</v>
      </c>
      <c r="L303" s="24" t="s">
        <v>632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</row>
    <row r="304" spans="1:242" s="36" customFormat="1" x14ac:dyDescent="0.2">
      <c r="A304" s="6" t="s">
        <v>666</v>
      </c>
      <c r="B304" s="6" t="s">
        <v>667</v>
      </c>
      <c r="C304" s="6" t="s">
        <v>668</v>
      </c>
      <c r="D304" s="6" t="s">
        <v>617</v>
      </c>
      <c r="E304" s="2" t="s">
        <v>567</v>
      </c>
      <c r="F304" s="6" t="s">
        <v>576</v>
      </c>
      <c r="G304" s="2" t="s">
        <v>10</v>
      </c>
      <c r="H304" s="19">
        <v>411</v>
      </c>
      <c r="I304" s="19" t="s">
        <v>585</v>
      </c>
      <c r="J304" s="19" t="s">
        <v>585</v>
      </c>
      <c r="K304" s="20">
        <v>44076</v>
      </c>
      <c r="L304" s="2" t="s">
        <v>5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</row>
    <row r="305" spans="1:242" s="36" customFormat="1" x14ac:dyDescent="0.2">
      <c r="A305" s="6" t="s">
        <v>666</v>
      </c>
      <c r="B305" s="6" t="s">
        <v>667</v>
      </c>
      <c r="C305" s="6" t="s">
        <v>668</v>
      </c>
      <c r="D305" s="6" t="s">
        <v>617</v>
      </c>
      <c r="E305" s="2" t="s">
        <v>567</v>
      </c>
      <c r="F305" s="6" t="s">
        <v>577</v>
      </c>
      <c r="G305" s="2" t="s">
        <v>31</v>
      </c>
      <c r="H305" s="19">
        <v>411</v>
      </c>
      <c r="I305" s="19" t="s">
        <v>585</v>
      </c>
      <c r="J305" s="19" t="s">
        <v>585</v>
      </c>
      <c r="K305" s="20">
        <v>44076</v>
      </c>
      <c r="L305" s="2" t="s">
        <v>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</row>
    <row r="306" spans="1:242" s="40" customFormat="1" x14ac:dyDescent="0.2">
      <c r="A306" s="6" t="s">
        <v>666</v>
      </c>
      <c r="B306" s="6" t="s">
        <v>667</v>
      </c>
      <c r="C306" s="6" t="s">
        <v>668</v>
      </c>
      <c r="D306" s="6" t="s">
        <v>617</v>
      </c>
      <c r="E306" s="2" t="s">
        <v>567</v>
      </c>
      <c r="F306" s="6" t="s">
        <v>574</v>
      </c>
      <c r="G306" s="2" t="s">
        <v>674</v>
      </c>
      <c r="H306" s="19">
        <v>411</v>
      </c>
      <c r="I306" s="19" t="s">
        <v>585</v>
      </c>
      <c r="J306" s="19" t="s">
        <v>585</v>
      </c>
      <c r="K306" s="20">
        <v>44076</v>
      </c>
      <c r="L306" s="2" t="s">
        <v>5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</row>
    <row r="307" spans="1:242" s="40" customFormat="1" x14ac:dyDescent="0.2">
      <c r="A307" s="6" t="s">
        <v>666</v>
      </c>
      <c r="B307" s="6" t="s">
        <v>667</v>
      </c>
      <c r="C307" s="6" t="s">
        <v>668</v>
      </c>
      <c r="D307" s="6" t="s">
        <v>617</v>
      </c>
      <c r="E307" s="2" t="s">
        <v>567</v>
      </c>
      <c r="F307" s="6" t="s">
        <v>578</v>
      </c>
      <c r="G307" s="2" t="s">
        <v>442</v>
      </c>
      <c r="H307" s="19">
        <v>387</v>
      </c>
      <c r="I307" s="19">
        <v>758740</v>
      </c>
      <c r="J307" s="19">
        <v>293632380</v>
      </c>
      <c r="K307" s="20">
        <v>44076</v>
      </c>
      <c r="L307" s="2" t="s">
        <v>5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</row>
    <row r="308" spans="1:242" s="40" customFormat="1" x14ac:dyDescent="0.2">
      <c r="A308" s="4" t="s">
        <v>669</v>
      </c>
      <c r="B308" s="6" t="s">
        <v>670</v>
      </c>
      <c r="C308" s="2" t="s">
        <v>9</v>
      </c>
      <c r="D308" s="6" t="s">
        <v>600</v>
      </c>
      <c r="E308" s="6" t="s">
        <v>567</v>
      </c>
      <c r="F308" s="2" t="s">
        <v>576</v>
      </c>
      <c r="G308" s="2" t="s">
        <v>10</v>
      </c>
      <c r="H308" s="19">
        <v>50</v>
      </c>
      <c r="I308" s="19" t="s">
        <v>585</v>
      </c>
      <c r="J308" s="19" t="s">
        <v>585</v>
      </c>
      <c r="K308" s="20">
        <v>44090</v>
      </c>
      <c r="L308" s="11" t="s">
        <v>5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2"/>
      <c r="HW308" s="2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</row>
    <row r="309" spans="1:242" s="40" customFormat="1" x14ac:dyDescent="0.2">
      <c r="A309" s="4" t="s">
        <v>669</v>
      </c>
      <c r="B309" s="6" t="s">
        <v>670</v>
      </c>
      <c r="C309" s="2" t="s">
        <v>9</v>
      </c>
      <c r="D309" s="6" t="s">
        <v>600</v>
      </c>
      <c r="E309" s="6" t="s">
        <v>567</v>
      </c>
      <c r="F309" s="2" t="s">
        <v>577</v>
      </c>
      <c r="G309" s="2" t="s">
        <v>31</v>
      </c>
      <c r="H309" s="19">
        <v>50</v>
      </c>
      <c r="I309" s="19" t="s">
        <v>585</v>
      </c>
      <c r="J309" s="19" t="s">
        <v>585</v>
      </c>
      <c r="K309" s="20">
        <v>44090</v>
      </c>
      <c r="L309" s="11" t="s">
        <v>5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2"/>
      <c r="HW309" s="2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</row>
    <row r="310" spans="1:242" s="36" customFormat="1" x14ac:dyDescent="0.2">
      <c r="A310" s="4" t="s">
        <v>669</v>
      </c>
      <c r="B310" s="6" t="s">
        <v>670</v>
      </c>
      <c r="C310" s="2" t="s">
        <v>9</v>
      </c>
      <c r="D310" s="6" t="s">
        <v>600</v>
      </c>
      <c r="E310" s="6" t="s">
        <v>567</v>
      </c>
      <c r="F310" s="6" t="s">
        <v>574</v>
      </c>
      <c r="G310" s="2" t="s">
        <v>674</v>
      </c>
      <c r="H310" s="19">
        <v>50</v>
      </c>
      <c r="I310" s="19" t="s">
        <v>585</v>
      </c>
      <c r="J310" s="19" t="s">
        <v>585</v>
      </c>
      <c r="K310" s="20">
        <v>44090</v>
      </c>
      <c r="L310" s="11" t="s">
        <v>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2"/>
      <c r="HW310" s="2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</row>
    <row r="311" spans="1:242" s="36" customFormat="1" x14ac:dyDescent="0.2">
      <c r="A311" s="4" t="s">
        <v>669</v>
      </c>
      <c r="B311" s="6" t="s">
        <v>670</v>
      </c>
      <c r="C311" s="2" t="s">
        <v>9</v>
      </c>
      <c r="D311" s="6" t="s">
        <v>600</v>
      </c>
      <c r="E311" s="6" t="s">
        <v>567</v>
      </c>
      <c r="F311" s="6" t="s">
        <v>578</v>
      </c>
      <c r="G311" s="6" t="s">
        <v>451</v>
      </c>
      <c r="H311" s="19">
        <v>49</v>
      </c>
      <c r="I311" s="19">
        <v>750000</v>
      </c>
      <c r="J311" s="19">
        <v>36750000</v>
      </c>
      <c r="K311" s="20">
        <v>44090</v>
      </c>
      <c r="L311" s="11" t="s">
        <v>5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2"/>
      <c r="HW311" s="2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</row>
    <row r="312" spans="1:242" s="40" customFormat="1" x14ac:dyDescent="0.2">
      <c r="A312" s="6" t="s">
        <v>671</v>
      </c>
      <c r="B312" s="6" t="s">
        <v>672</v>
      </c>
      <c r="C312" s="6" t="s">
        <v>673</v>
      </c>
      <c r="D312" s="6" t="s">
        <v>639</v>
      </c>
      <c r="E312" s="2" t="s">
        <v>567</v>
      </c>
      <c r="F312" s="6" t="s">
        <v>569</v>
      </c>
      <c r="G312" s="2" t="s">
        <v>570</v>
      </c>
      <c r="H312" s="19">
        <v>13</v>
      </c>
      <c r="I312" s="19" t="s">
        <v>585</v>
      </c>
      <c r="J312" s="19" t="s">
        <v>585</v>
      </c>
      <c r="K312" s="20">
        <v>44096</v>
      </c>
      <c r="L312" s="4" t="s">
        <v>5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2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</row>
    <row r="313" spans="1:242" s="40" customFormat="1" x14ac:dyDescent="0.2">
      <c r="A313" s="6" t="s">
        <v>671</v>
      </c>
      <c r="B313" s="6" t="s">
        <v>672</v>
      </c>
      <c r="C313" s="6" t="s">
        <v>673</v>
      </c>
      <c r="D313" s="6" t="s">
        <v>639</v>
      </c>
      <c r="E313" s="2" t="s">
        <v>567</v>
      </c>
      <c r="F313" s="2" t="s">
        <v>578</v>
      </c>
      <c r="G313" s="11" t="s">
        <v>452</v>
      </c>
      <c r="H313" s="19">
        <v>13</v>
      </c>
      <c r="I313" s="19">
        <v>2700000</v>
      </c>
      <c r="J313" s="19">
        <v>35100000</v>
      </c>
      <c r="K313" s="20">
        <v>44096</v>
      </c>
      <c r="L313" s="4" t="s">
        <v>5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2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</row>
    <row r="314" spans="1:242" s="40" customFormat="1" x14ac:dyDescent="0.2">
      <c r="A314" s="6" t="s">
        <v>677</v>
      </c>
      <c r="B314" s="6" t="s">
        <v>678</v>
      </c>
      <c r="C314" s="2" t="s">
        <v>407</v>
      </c>
      <c r="D314" s="2" t="s">
        <v>28</v>
      </c>
      <c r="E314" s="2" t="s">
        <v>567</v>
      </c>
      <c r="F314" s="19" t="s">
        <v>607</v>
      </c>
      <c r="G314" s="19" t="s">
        <v>33</v>
      </c>
      <c r="H314" s="19">
        <v>180</v>
      </c>
      <c r="I314" s="19">
        <v>6</v>
      </c>
      <c r="J314" s="19">
        <v>1080</v>
      </c>
      <c r="K314" s="20">
        <v>44099</v>
      </c>
      <c r="L314" s="2" t="s">
        <v>5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2"/>
      <c r="HW314" s="2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</row>
    <row r="315" spans="1:242" s="36" customFormat="1" x14ac:dyDescent="0.2">
      <c r="A315" s="6" t="s">
        <v>679</v>
      </c>
      <c r="B315" s="6" t="s">
        <v>680</v>
      </c>
      <c r="C315" s="2" t="s">
        <v>681</v>
      </c>
      <c r="D315" s="2" t="s">
        <v>360</v>
      </c>
      <c r="E315" s="2" t="s">
        <v>567</v>
      </c>
      <c r="F315" s="19" t="s">
        <v>576</v>
      </c>
      <c r="G315" s="19" t="s">
        <v>10</v>
      </c>
      <c r="H315" s="19">
        <v>480</v>
      </c>
      <c r="I315" s="19" t="s">
        <v>585</v>
      </c>
      <c r="J315" s="19" t="s">
        <v>585</v>
      </c>
      <c r="K315" s="20">
        <v>44105</v>
      </c>
      <c r="L315" s="2" t="s">
        <v>5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2"/>
      <c r="HW315" s="2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</row>
    <row r="316" spans="1:242" s="40" customFormat="1" x14ac:dyDescent="0.2">
      <c r="A316" s="6" t="s">
        <v>679</v>
      </c>
      <c r="B316" s="6" t="s">
        <v>680</v>
      </c>
      <c r="C316" s="2" t="s">
        <v>681</v>
      </c>
      <c r="D316" s="2" t="s">
        <v>360</v>
      </c>
      <c r="E316" s="2" t="s">
        <v>567</v>
      </c>
      <c r="F316" s="19" t="s">
        <v>578</v>
      </c>
      <c r="G316" s="4" t="s">
        <v>587</v>
      </c>
      <c r="H316" s="19">
        <v>288</v>
      </c>
      <c r="I316" s="19">
        <v>587352</v>
      </c>
      <c r="J316" s="19">
        <v>169157376</v>
      </c>
      <c r="K316" s="20">
        <v>44105</v>
      </c>
      <c r="L316" s="2" t="s">
        <v>5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2"/>
      <c r="HW316" s="2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</row>
    <row r="317" spans="1:242" s="40" customFormat="1" x14ac:dyDescent="0.2">
      <c r="A317" s="6" t="s">
        <v>679</v>
      </c>
      <c r="B317" s="6" t="s">
        <v>680</v>
      </c>
      <c r="C317" s="2" t="s">
        <v>681</v>
      </c>
      <c r="D317" s="2" t="s">
        <v>360</v>
      </c>
      <c r="E317" s="2" t="s">
        <v>567</v>
      </c>
      <c r="F317" s="19" t="s">
        <v>578</v>
      </c>
      <c r="G317" s="37" t="s">
        <v>442</v>
      </c>
      <c r="H317" s="19">
        <v>192</v>
      </c>
      <c r="I317" s="19">
        <v>758740</v>
      </c>
      <c r="J317" s="19">
        <v>145678080</v>
      </c>
      <c r="K317" s="20">
        <v>44105</v>
      </c>
      <c r="L317" s="2" t="s">
        <v>5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2"/>
      <c r="HW317" s="2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</row>
    <row r="318" spans="1:242" s="40" customFormat="1" x14ac:dyDescent="0.2">
      <c r="A318" s="6" t="s">
        <v>682</v>
      </c>
      <c r="B318" s="6" t="s">
        <v>683</v>
      </c>
      <c r="C318" s="2" t="s">
        <v>684</v>
      </c>
      <c r="D318" s="2" t="s">
        <v>685</v>
      </c>
      <c r="E318" s="2" t="s">
        <v>567</v>
      </c>
      <c r="F318" s="19" t="s">
        <v>607</v>
      </c>
      <c r="G318" s="19" t="s">
        <v>33</v>
      </c>
      <c r="H318" s="19">
        <v>270</v>
      </c>
      <c r="I318" s="19">
        <v>16</v>
      </c>
      <c r="J318" s="19">
        <v>4320</v>
      </c>
      <c r="K318" s="20">
        <v>44105</v>
      </c>
      <c r="L318" s="2" t="s">
        <v>5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</row>
    <row r="319" spans="1:242" s="40" customFormat="1" x14ac:dyDescent="0.2">
      <c r="A319" s="6" t="s">
        <v>686</v>
      </c>
      <c r="B319" s="6" t="s">
        <v>687</v>
      </c>
      <c r="C319" s="6" t="s">
        <v>688</v>
      </c>
      <c r="D319" s="6" t="s">
        <v>689</v>
      </c>
      <c r="E319" s="2" t="s">
        <v>567</v>
      </c>
      <c r="F319" s="2" t="s">
        <v>607</v>
      </c>
      <c r="G319" s="6" t="s">
        <v>33</v>
      </c>
      <c r="H319" s="19">
        <v>300</v>
      </c>
      <c r="I319" s="19">
        <v>10</v>
      </c>
      <c r="J319" s="19">
        <v>3000</v>
      </c>
      <c r="K319" s="20">
        <v>44117</v>
      </c>
      <c r="L319" s="4" t="s">
        <v>5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2"/>
      <c r="HW319" s="4"/>
      <c r="HX319" s="24"/>
      <c r="HY319" s="24"/>
      <c r="HZ319" s="24"/>
      <c r="IA319" s="24"/>
      <c r="IB319" s="24"/>
      <c r="IC319" s="24"/>
      <c r="ID319" s="24"/>
      <c r="IE319" s="24"/>
      <c r="IF319" s="24"/>
      <c r="IG319" s="24"/>
      <c r="IH319" s="24"/>
    </row>
    <row r="320" spans="1:242" s="36" customFormat="1" x14ac:dyDescent="0.2">
      <c r="A320" s="6" t="s">
        <v>686</v>
      </c>
      <c r="B320" s="6" t="s">
        <v>687</v>
      </c>
      <c r="C320" s="6" t="s">
        <v>688</v>
      </c>
      <c r="D320" s="6" t="s">
        <v>689</v>
      </c>
      <c r="E320" s="2" t="s">
        <v>567</v>
      </c>
      <c r="F320" s="6" t="s">
        <v>569</v>
      </c>
      <c r="G320" s="6" t="s">
        <v>571</v>
      </c>
      <c r="H320" s="19">
        <v>300</v>
      </c>
      <c r="I320" s="19" t="s">
        <v>585</v>
      </c>
      <c r="J320" s="19" t="s">
        <v>585</v>
      </c>
      <c r="K320" s="20">
        <v>44117</v>
      </c>
      <c r="L320" s="4" t="s">
        <v>5</v>
      </c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2"/>
      <c r="HW320" s="4"/>
      <c r="HX320" s="24"/>
      <c r="HY320" s="24"/>
      <c r="HZ320" s="24"/>
      <c r="IA320" s="24"/>
      <c r="IB320" s="24"/>
      <c r="IC320" s="24"/>
      <c r="ID320" s="24"/>
      <c r="IE320" s="24"/>
      <c r="IF320" s="24"/>
      <c r="IG320" s="24"/>
      <c r="IH320" s="24"/>
    </row>
    <row r="321" spans="1:242" s="40" customFormat="1" x14ac:dyDescent="0.2">
      <c r="A321" s="6" t="s">
        <v>686</v>
      </c>
      <c r="B321" s="6" t="s">
        <v>687</v>
      </c>
      <c r="C321" s="6" t="s">
        <v>688</v>
      </c>
      <c r="D321" s="6" t="s">
        <v>689</v>
      </c>
      <c r="E321" s="2" t="s">
        <v>567</v>
      </c>
      <c r="F321" s="2" t="s">
        <v>577</v>
      </c>
      <c r="G321" s="6" t="s">
        <v>31</v>
      </c>
      <c r="H321" s="19">
        <v>300</v>
      </c>
      <c r="I321" s="19" t="s">
        <v>585</v>
      </c>
      <c r="J321" s="19" t="s">
        <v>585</v>
      </c>
      <c r="K321" s="20">
        <v>44117</v>
      </c>
      <c r="L321" s="4" t="s">
        <v>5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2"/>
      <c r="HW321" s="4"/>
      <c r="HX321" s="24"/>
      <c r="HY321" s="24"/>
      <c r="HZ321" s="24"/>
      <c r="IA321" s="24"/>
      <c r="IB321" s="24"/>
      <c r="IC321" s="24"/>
      <c r="ID321" s="24"/>
      <c r="IE321" s="24"/>
      <c r="IF321" s="24"/>
      <c r="IG321" s="24"/>
      <c r="IH321" s="24"/>
    </row>
    <row r="322" spans="1:242" s="40" customFormat="1" x14ac:dyDescent="0.2">
      <c r="A322" s="6" t="s">
        <v>686</v>
      </c>
      <c r="B322" s="6" t="s">
        <v>687</v>
      </c>
      <c r="C322" s="6" t="s">
        <v>688</v>
      </c>
      <c r="D322" s="6" t="s">
        <v>689</v>
      </c>
      <c r="E322" s="2" t="s">
        <v>567</v>
      </c>
      <c r="F322" s="2" t="s">
        <v>574</v>
      </c>
      <c r="G322" s="6" t="s">
        <v>674</v>
      </c>
      <c r="H322" s="19">
        <v>300</v>
      </c>
      <c r="I322" s="19" t="s">
        <v>585</v>
      </c>
      <c r="J322" s="19" t="s">
        <v>585</v>
      </c>
      <c r="K322" s="20">
        <v>44117</v>
      </c>
      <c r="L322" s="4" t="s">
        <v>5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2"/>
      <c r="HW322" s="4"/>
      <c r="HX322" s="24"/>
      <c r="HY322" s="24"/>
      <c r="HZ322" s="24"/>
      <c r="IA322" s="24"/>
      <c r="IB322" s="24"/>
      <c r="IC322" s="24"/>
      <c r="ID322" s="24"/>
      <c r="IE322" s="24"/>
      <c r="IF322" s="24"/>
      <c r="IG322" s="24"/>
      <c r="IH322" s="24"/>
    </row>
    <row r="323" spans="1:242" s="40" customFormat="1" x14ac:dyDescent="0.2">
      <c r="A323" s="6" t="s">
        <v>693</v>
      </c>
      <c r="B323" s="6" t="s">
        <v>694</v>
      </c>
      <c r="C323" s="6" t="s">
        <v>630</v>
      </c>
      <c r="D323" s="6" t="s">
        <v>561</v>
      </c>
      <c r="E323" s="2" t="s">
        <v>567</v>
      </c>
      <c r="F323" s="6" t="s">
        <v>569</v>
      </c>
      <c r="G323" s="6" t="s">
        <v>571</v>
      </c>
      <c r="H323" s="19">
        <v>251</v>
      </c>
      <c r="I323" s="19" t="s">
        <v>585</v>
      </c>
      <c r="J323" s="19" t="s">
        <v>585</v>
      </c>
      <c r="K323" s="20">
        <v>44118</v>
      </c>
      <c r="L323" s="4" t="s">
        <v>5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2"/>
      <c r="HW323" s="4"/>
      <c r="HX323"/>
      <c r="HY323"/>
      <c r="HZ323"/>
      <c r="IA323"/>
      <c r="IB323"/>
      <c r="IC323"/>
      <c r="ID323"/>
      <c r="IE323"/>
      <c r="IF323"/>
      <c r="IG323"/>
      <c r="IH323"/>
    </row>
    <row r="324" spans="1:242" s="40" customFormat="1" x14ac:dyDescent="0.2">
      <c r="A324" s="6" t="s">
        <v>693</v>
      </c>
      <c r="B324" s="6" t="s">
        <v>694</v>
      </c>
      <c r="C324" s="6" t="s">
        <v>630</v>
      </c>
      <c r="D324" s="6" t="s">
        <v>561</v>
      </c>
      <c r="E324" s="2" t="s">
        <v>567</v>
      </c>
      <c r="F324" s="2" t="s">
        <v>576</v>
      </c>
      <c r="G324" s="6" t="s">
        <v>10</v>
      </c>
      <c r="H324" s="19">
        <v>251</v>
      </c>
      <c r="I324" s="19" t="s">
        <v>585</v>
      </c>
      <c r="J324" s="19" t="s">
        <v>585</v>
      </c>
      <c r="K324" s="20">
        <v>44118</v>
      </c>
      <c r="L324" s="4" t="s">
        <v>5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2"/>
      <c r="HW324" s="4"/>
      <c r="HX324"/>
      <c r="HY324"/>
      <c r="HZ324"/>
      <c r="IA324"/>
      <c r="IB324"/>
      <c r="IC324"/>
      <c r="ID324"/>
      <c r="IE324"/>
      <c r="IF324"/>
      <c r="IG324"/>
      <c r="IH324"/>
    </row>
    <row r="325" spans="1:242" s="40" customFormat="1" x14ac:dyDescent="0.2">
      <c r="A325" s="6" t="s">
        <v>693</v>
      </c>
      <c r="B325" s="6" t="s">
        <v>694</v>
      </c>
      <c r="C325" s="6" t="s">
        <v>630</v>
      </c>
      <c r="D325" s="6" t="s">
        <v>561</v>
      </c>
      <c r="E325" s="2" t="s">
        <v>567</v>
      </c>
      <c r="F325" s="2" t="s">
        <v>577</v>
      </c>
      <c r="G325" s="6" t="s">
        <v>31</v>
      </c>
      <c r="H325" s="19">
        <v>251</v>
      </c>
      <c r="I325" s="19" t="s">
        <v>585</v>
      </c>
      <c r="J325" s="19" t="s">
        <v>585</v>
      </c>
      <c r="K325" s="20">
        <v>44118</v>
      </c>
      <c r="L325" s="4" t="s">
        <v>5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2"/>
      <c r="HW325" s="4"/>
      <c r="HX325"/>
      <c r="HY325"/>
      <c r="HZ325"/>
      <c r="IA325"/>
      <c r="IB325"/>
      <c r="IC325"/>
      <c r="ID325"/>
      <c r="IE325"/>
      <c r="IF325"/>
      <c r="IG325"/>
      <c r="IH325"/>
    </row>
    <row r="326" spans="1:242" s="40" customFormat="1" x14ac:dyDescent="0.2">
      <c r="A326" s="6" t="s">
        <v>693</v>
      </c>
      <c r="B326" s="6" t="s">
        <v>694</v>
      </c>
      <c r="C326" s="6" t="s">
        <v>630</v>
      </c>
      <c r="D326" s="6" t="s">
        <v>561</v>
      </c>
      <c r="E326" s="2" t="s">
        <v>567</v>
      </c>
      <c r="F326" s="6" t="s">
        <v>574</v>
      </c>
      <c r="G326" s="2" t="s">
        <v>674</v>
      </c>
      <c r="H326" s="19">
        <v>251</v>
      </c>
      <c r="I326" s="19" t="s">
        <v>585</v>
      </c>
      <c r="J326" s="19" t="s">
        <v>585</v>
      </c>
      <c r="K326" s="20">
        <v>44118</v>
      </c>
      <c r="L326" s="4" t="s">
        <v>5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  <c r="HI326" s="6"/>
      <c r="HJ326" s="6"/>
      <c r="HK326" s="6"/>
      <c r="HL326" s="6"/>
      <c r="HM326" s="6"/>
      <c r="HN326" s="6"/>
      <c r="HO326" s="6"/>
      <c r="HP326" s="6"/>
      <c r="HQ326" s="6"/>
      <c r="HR326" s="6"/>
      <c r="HS326" s="6"/>
      <c r="HT326" s="6"/>
      <c r="HU326" s="6"/>
      <c r="HV326" s="2"/>
      <c r="HW326" s="4"/>
      <c r="HX326" s="44"/>
      <c r="HY326" s="44"/>
      <c r="HZ326" s="44"/>
      <c r="IA326" s="44"/>
      <c r="IB326" s="44"/>
      <c r="IC326" s="44"/>
      <c r="ID326" s="44"/>
      <c r="IE326" s="44"/>
      <c r="IF326" s="44"/>
      <c r="IG326" s="44"/>
      <c r="IH326" s="44"/>
    </row>
    <row r="327" spans="1:242" s="40" customFormat="1" x14ac:dyDescent="0.2">
      <c r="A327" s="6" t="s">
        <v>690</v>
      </c>
      <c r="B327" s="6" t="s">
        <v>691</v>
      </c>
      <c r="C327" s="2" t="s">
        <v>692</v>
      </c>
      <c r="D327" s="19" t="s">
        <v>491</v>
      </c>
      <c r="E327" s="2" t="s">
        <v>567</v>
      </c>
      <c r="F327" s="19" t="s">
        <v>578</v>
      </c>
      <c r="G327" s="6" t="s">
        <v>695</v>
      </c>
      <c r="H327" s="19">
        <v>1440</v>
      </c>
      <c r="I327" s="16">
        <v>820000</v>
      </c>
      <c r="J327" s="16">
        <v>1180800000</v>
      </c>
      <c r="K327" s="20">
        <v>44118</v>
      </c>
      <c r="L327" s="4" t="s">
        <v>6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2"/>
      <c r="HW327" s="2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</row>
    <row r="328" spans="1:242" s="40" customFormat="1" x14ac:dyDescent="0.2">
      <c r="A328" s="6" t="s">
        <v>696</v>
      </c>
      <c r="B328" s="6" t="s">
        <v>697</v>
      </c>
      <c r="C328" s="2" t="s">
        <v>698</v>
      </c>
      <c r="D328" s="19" t="s">
        <v>699</v>
      </c>
      <c r="E328" s="2" t="s">
        <v>567</v>
      </c>
      <c r="F328" s="19" t="s">
        <v>578</v>
      </c>
      <c r="G328" s="37" t="s">
        <v>442</v>
      </c>
      <c r="H328" s="19">
        <v>384</v>
      </c>
      <c r="I328" s="16">
        <v>758740</v>
      </c>
      <c r="J328" s="16">
        <v>291356160</v>
      </c>
      <c r="K328" s="20">
        <v>44127</v>
      </c>
      <c r="L328" s="4" t="s">
        <v>5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2"/>
      <c r="HW328" s="2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</row>
    <row r="329" spans="1:242" s="40" customFormat="1" x14ac:dyDescent="0.2">
      <c r="A329" s="6" t="s">
        <v>700</v>
      </c>
      <c r="B329" s="6" t="s">
        <v>701</v>
      </c>
      <c r="C329" s="2" t="s">
        <v>702</v>
      </c>
      <c r="D329" s="19" t="s">
        <v>703</v>
      </c>
      <c r="E329" s="2" t="s">
        <v>567</v>
      </c>
      <c r="F329" s="19" t="s">
        <v>607</v>
      </c>
      <c r="G329" s="6" t="s">
        <v>33</v>
      </c>
      <c r="H329" s="19">
        <v>180</v>
      </c>
      <c r="I329" s="16">
        <v>21</v>
      </c>
      <c r="J329" s="16">
        <v>3780</v>
      </c>
      <c r="K329" s="20">
        <v>44130</v>
      </c>
      <c r="L329" s="2" t="s">
        <v>572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2"/>
      <c r="HW329" s="2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</row>
    <row r="330" spans="1:242" s="40" customFormat="1" x14ac:dyDescent="0.2">
      <c r="A330" s="6" t="s">
        <v>704</v>
      </c>
      <c r="B330" s="6" t="s">
        <v>705</v>
      </c>
      <c r="C330" s="2" t="s">
        <v>702</v>
      </c>
      <c r="D330" s="19" t="s">
        <v>706</v>
      </c>
      <c r="E330" s="2" t="s">
        <v>567</v>
      </c>
      <c r="F330" s="19" t="s">
        <v>607</v>
      </c>
      <c r="G330" s="6" t="s">
        <v>33</v>
      </c>
      <c r="H330" s="19">
        <v>180</v>
      </c>
      <c r="I330" s="16">
        <v>21</v>
      </c>
      <c r="J330" s="16">
        <v>3780</v>
      </c>
      <c r="K330" s="20">
        <v>44130</v>
      </c>
      <c r="L330" s="2" t="s">
        <v>572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2"/>
      <c r="HW330" s="2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</row>
    <row r="331" spans="1:242" s="40" customFormat="1" x14ac:dyDescent="0.2">
      <c r="A331" s="6" t="s">
        <v>711</v>
      </c>
      <c r="B331" s="6" t="s">
        <v>712</v>
      </c>
      <c r="C331" s="6" t="s">
        <v>713</v>
      </c>
      <c r="D331" s="6" t="s">
        <v>556</v>
      </c>
      <c r="E331" s="2" t="s">
        <v>567</v>
      </c>
      <c r="F331" s="2" t="s">
        <v>578</v>
      </c>
      <c r="G331" s="37" t="s">
        <v>442</v>
      </c>
      <c r="H331" s="19">
        <v>5088</v>
      </c>
      <c r="I331" s="19">
        <v>758740</v>
      </c>
      <c r="J331" s="19">
        <f>H331*I331</f>
        <v>3860469120</v>
      </c>
      <c r="K331" s="20">
        <v>44139</v>
      </c>
      <c r="L331" s="4" t="s">
        <v>5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  <c r="GK331" s="6"/>
      <c r="GL331" s="6"/>
      <c r="GM331" s="6"/>
      <c r="GN331" s="6"/>
      <c r="GO331" s="6"/>
      <c r="GP331" s="6"/>
      <c r="GQ331" s="6"/>
      <c r="GR331" s="6"/>
      <c r="GS331" s="6"/>
      <c r="GT331" s="6"/>
      <c r="GU331" s="6"/>
      <c r="GV331" s="6"/>
      <c r="GW331" s="6"/>
      <c r="GX331" s="6"/>
      <c r="GY331" s="6"/>
      <c r="GZ331" s="6"/>
      <c r="HA331" s="6"/>
      <c r="HB331" s="6"/>
      <c r="HC331" s="6"/>
      <c r="HD331" s="6"/>
      <c r="HE331" s="6"/>
      <c r="HF331" s="6"/>
      <c r="HG331" s="6"/>
      <c r="HH331" s="6"/>
      <c r="HI331" s="6"/>
      <c r="HJ331" s="6"/>
      <c r="HK331" s="6"/>
      <c r="HL331" s="6"/>
      <c r="HM331" s="6"/>
      <c r="HN331" s="6"/>
      <c r="HO331" s="6"/>
      <c r="HP331" s="6"/>
      <c r="HQ331" s="6"/>
      <c r="HR331" s="6"/>
      <c r="HS331" s="6"/>
      <c r="HT331" s="6"/>
      <c r="HU331" s="6"/>
      <c r="HV331" s="2"/>
      <c r="HW331" s="4"/>
      <c r="HX331"/>
      <c r="HY331"/>
      <c r="HZ331"/>
      <c r="IA331"/>
      <c r="IB331"/>
      <c r="IC331"/>
      <c r="ID331"/>
      <c r="IE331"/>
      <c r="IF331"/>
      <c r="IG331"/>
      <c r="IH331"/>
    </row>
    <row r="332" spans="1:242" s="40" customFormat="1" x14ac:dyDescent="0.2">
      <c r="A332" s="6" t="s">
        <v>707</v>
      </c>
      <c r="B332" s="6" t="s">
        <v>708</v>
      </c>
      <c r="C332" s="6" t="s">
        <v>709</v>
      </c>
      <c r="D332" s="6" t="s">
        <v>710</v>
      </c>
      <c r="E332" s="2" t="s">
        <v>567</v>
      </c>
      <c r="F332" s="2" t="s">
        <v>569</v>
      </c>
      <c r="G332" s="2" t="s">
        <v>571</v>
      </c>
      <c r="H332" s="19">
        <v>343</v>
      </c>
      <c r="I332" s="19" t="s">
        <v>585</v>
      </c>
      <c r="J332" s="19" t="s">
        <v>585</v>
      </c>
      <c r="K332" s="20">
        <v>44139</v>
      </c>
      <c r="L332" s="2" t="s">
        <v>6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</row>
    <row r="333" spans="1:242" s="40" customFormat="1" x14ac:dyDescent="0.2">
      <c r="A333" s="6" t="s">
        <v>707</v>
      </c>
      <c r="B333" s="6" t="s">
        <v>708</v>
      </c>
      <c r="C333" s="6" t="s">
        <v>709</v>
      </c>
      <c r="D333" s="6" t="s">
        <v>710</v>
      </c>
      <c r="E333" s="2" t="s">
        <v>567</v>
      </c>
      <c r="F333" s="2" t="s">
        <v>576</v>
      </c>
      <c r="G333" s="2" t="s">
        <v>10</v>
      </c>
      <c r="H333" s="19">
        <v>384</v>
      </c>
      <c r="I333" s="19" t="s">
        <v>585</v>
      </c>
      <c r="J333" s="19" t="s">
        <v>585</v>
      </c>
      <c r="K333" s="20">
        <v>44139</v>
      </c>
      <c r="L333" s="2" t="s">
        <v>6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</row>
    <row r="334" spans="1:242" s="40" customFormat="1" x14ac:dyDescent="0.2">
      <c r="A334" s="6" t="s">
        <v>707</v>
      </c>
      <c r="B334" s="6" t="s">
        <v>708</v>
      </c>
      <c r="C334" s="6" t="s">
        <v>709</v>
      </c>
      <c r="D334" s="6" t="s">
        <v>710</v>
      </c>
      <c r="E334" s="2" t="s">
        <v>567</v>
      </c>
      <c r="F334" s="2" t="s">
        <v>577</v>
      </c>
      <c r="G334" s="2" t="s">
        <v>31</v>
      </c>
      <c r="H334" s="19">
        <v>384</v>
      </c>
      <c r="I334" s="19" t="s">
        <v>585</v>
      </c>
      <c r="J334" s="19" t="s">
        <v>585</v>
      </c>
      <c r="K334" s="20">
        <v>44139</v>
      </c>
      <c r="L334" s="2" t="s">
        <v>6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</row>
    <row r="335" spans="1:242" s="40" customFormat="1" x14ac:dyDescent="0.2">
      <c r="A335" s="6" t="s">
        <v>707</v>
      </c>
      <c r="B335" s="6" t="s">
        <v>708</v>
      </c>
      <c r="C335" s="6" t="s">
        <v>709</v>
      </c>
      <c r="D335" s="6" t="s">
        <v>710</v>
      </c>
      <c r="E335" s="2" t="s">
        <v>567</v>
      </c>
      <c r="F335" s="2" t="s">
        <v>574</v>
      </c>
      <c r="G335" s="2" t="s">
        <v>674</v>
      </c>
      <c r="H335" s="19">
        <v>384</v>
      </c>
      <c r="I335" s="19" t="s">
        <v>585</v>
      </c>
      <c r="J335" s="19" t="s">
        <v>585</v>
      </c>
      <c r="K335" s="20">
        <v>44139</v>
      </c>
      <c r="L335" s="2" t="s">
        <v>6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</row>
    <row r="336" spans="1:242" s="40" customFormat="1" x14ac:dyDescent="0.2">
      <c r="A336" s="6" t="s">
        <v>707</v>
      </c>
      <c r="B336" s="6" t="s">
        <v>708</v>
      </c>
      <c r="C336" s="6" t="s">
        <v>709</v>
      </c>
      <c r="D336" s="6" t="s">
        <v>710</v>
      </c>
      <c r="E336" s="2" t="s">
        <v>567</v>
      </c>
      <c r="F336" s="2" t="s">
        <v>578</v>
      </c>
      <c r="G336" s="2" t="s">
        <v>442</v>
      </c>
      <c r="H336" s="19">
        <v>384</v>
      </c>
      <c r="I336" s="19">
        <v>758740</v>
      </c>
      <c r="J336" s="19">
        <v>291356160</v>
      </c>
      <c r="K336" s="20">
        <v>44139</v>
      </c>
      <c r="L336" s="2" t="s">
        <v>6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</row>
    <row r="337" spans="1:242" s="40" customFormat="1" x14ac:dyDescent="0.2">
      <c r="A337" s="33" t="s">
        <v>714</v>
      </c>
      <c r="B337" s="33" t="s">
        <v>715</v>
      </c>
      <c r="C337" s="33" t="s">
        <v>716</v>
      </c>
      <c r="D337" s="33" t="s">
        <v>717</v>
      </c>
      <c r="E337" s="2" t="s">
        <v>567</v>
      </c>
      <c r="F337" s="2" t="s">
        <v>578</v>
      </c>
      <c r="G337" s="37" t="s">
        <v>718</v>
      </c>
      <c r="H337" s="34">
        <v>96</v>
      </c>
      <c r="I337" s="34">
        <v>660000</v>
      </c>
      <c r="J337" s="34">
        <v>63360000</v>
      </c>
      <c r="K337" s="35">
        <v>44148</v>
      </c>
      <c r="L337" s="33" t="s">
        <v>5</v>
      </c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36"/>
      <c r="DG337" s="36"/>
      <c r="DH337" s="36"/>
      <c r="DI337" s="36"/>
      <c r="DJ337" s="36"/>
      <c r="DK337" s="36"/>
      <c r="DL337" s="36"/>
      <c r="DM337" s="36"/>
      <c r="DN337" s="36"/>
      <c r="DO337" s="36"/>
      <c r="DP337" s="36"/>
      <c r="DQ337" s="36"/>
      <c r="DR337" s="36"/>
      <c r="DS337" s="36"/>
      <c r="DT337" s="36"/>
      <c r="DU337" s="36"/>
      <c r="DV337" s="36"/>
      <c r="DW337" s="36"/>
      <c r="DX337" s="36"/>
      <c r="DY337" s="36"/>
      <c r="DZ337" s="36"/>
      <c r="EA337" s="36"/>
      <c r="EB337" s="36"/>
      <c r="EC337" s="36"/>
      <c r="ED337" s="36"/>
      <c r="EE337" s="36"/>
      <c r="EF337" s="36"/>
      <c r="EG337" s="36"/>
      <c r="EH337" s="36"/>
      <c r="EI337" s="36"/>
      <c r="EJ337" s="36"/>
      <c r="EK337" s="36"/>
      <c r="EL337" s="36"/>
      <c r="EM337" s="36"/>
      <c r="EN337" s="36"/>
      <c r="EO337" s="36"/>
      <c r="EP337" s="36"/>
      <c r="EQ337" s="36"/>
      <c r="ER337" s="36"/>
      <c r="ES337" s="36"/>
      <c r="ET337" s="36"/>
      <c r="EU337" s="36"/>
      <c r="EV337" s="36"/>
      <c r="EW337" s="36"/>
      <c r="EX337" s="36"/>
      <c r="EY337" s="36"/>
      <c r="EZ337" s="36"/>
      <c r="FA337" s="36"/>
      <c r="FB337" s="36"/>
      <c r="FC337" s="36"/>
      <c r="FD337" s="36"/>
      <c r="FE337" s="36"/>
      <c r="FF337" s="36"/>
      <c r="FG337" s="36"/>
      <c r="FH337" s="36"/>
      <c r="FI337" s="36"/>
      <c r="FJ337" s="36"/>
      <c r="FK337" s="36"/>
      <c r="FL337" s="36"/>
      <c r="FM337" s="36"/>
      <c r="FN337" s="36"/>
      <c r="FO337" s="36"/>
      <c r="FP337" s="36"/>
      <c r="FQ337" s="36"/>
      <c r="FR337" s="36"/>
      <c r="FS337" s="36"/>
      <c r="FT337" s="36"/>
      <c r="FU337" s="36"/>
      <c r="FV337" s="36"/>
      <c r="FW337" s="36"/>
      <c r="FX337" s="36"/>
      <c r="FY337" s="36"/>
      <c r="FZ337" s="36"/>
      <c r="GA337" s="36"/>
      <c r="GB337" s="36"/>
      <c r="GC337" s="36"/>
      <c r="GD337" s="36"/>
      <c r="GE337" s="36"/>
      <c r="GF337" s="36"/>
      <c r="GG337" s="36"/>
      <c r="GH337" s="36"/>
      <c r="GI337" s="36"/>
      <c r="GJ337" s="36"/>
      <c r="GK337" s="36"/>
      <c r="GL337" s="36"/>
      <c r="GM337" s="36"/>
      <c r="GN337" s="36"/>
      <c r="GO337" s="36"/>
      <c r="GP337" s="36"/>
      <c r="GQ337" s="36"/>
      <c r="GR337" s="36"/>
      <c r="GS337" s="36"/>
      <c r="GT337" s="36"/>
      <c r="GU337" s="36"/>
      <c r="GV337" s="36"/>
      <c r="GW337" s="36"/>
      <c r="GX337" s="36"/>
      <c r="GY337" s="36"/>
      <c r="GZ337" s="36"/>
      <c r="HA337" s="36"/>
      <c r="HB337" s="36"/>
      <c r="HC337" s="36"/>
      <c r="HD337" s="36"/>
      <c r="HE337" s="36"/>
      <c r="HF337" s="36"/>
      <c r="HG337" s="36"/>
      <c r="HH337" s="36"/>
      <c r="HI337" s="36"/>
      <c r="HJ337" s="36"/>
      <c r="HK337" s="36"/>
      <c r="HL337" s="36"/>
      <c r="HM337" s="36"/>
      <c r="HN337" s="36"/>
      <c r="HO337" s="36"/>
      <c r="HP337" s="36"/>
      <c r="HQ337" s="36"/>
      <c r="HR337" s="36"/>
      <c r="HS337" s="36"/>
      <c r="HT337" s="36"/>
      <c r="HU337" s="36"/>
      <c r="HV337" s="36"/>
      <c r="HW337" s="36"/>
      <c r="HX337" s="36"/>
      <c r="HY337" s="36"/>
      <c r="HZ337" s="36"/>
      <c r="IA337" s="36"/>
      <c r="IB337" s="36"/>
      <c r="IC337" s="36"/>
      <c r="ID337" s="36"/>
      <c r="IE337" s="36"/>
      <c r="IF337" s="36"/>
      <c r="IG337" s="36"/>
      <c r="IH337" s="36"/>
    </row>
    <row r="338" spans="1:242" s="40" customFormat="1" x14ac:dyDescent="0.2">
      <c r="A338" s="33" t="s">
        <v>719</v>
      </c>
      <c r="B338" s="33" t="s">
        <v>720</v>
      </c>
      <c r="C338" s="33" t="s">
        <v>721</v>
      </c>
      <c r="D338" s="33" t="s">
        <v>722</v>
      </c>
      <c r="E338" s="2" t="s">
        <v>567</v>
      </c>
      <c r="F338" s="33" t="s">
        <v>607</v>
      </c>
      <c r="G338" s="33" t="s">
        <v>33</v>
      </c>
      <c r="H338" s="34">
        <v>90</v>
      </c>
      <c r="I338" s="34">
        <v>84</v>
      </c>
      <c r="J338" s="34">
        <v>7560</v>
      </c>
      <c r="K338" s="35">
        <v>44147</v>
      </c>
      <c r="L338" s="33" t="s">
        <v>5</v>
      </c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36"/>
      <c r="DG338" s="36"/>
      <c r="DH338" s="36"/>
      <c r="DI338" s="36"/>
      <c r="DJ338" s="36"/>
      <c r="DK338" s="36"/>
      <c r="DL338" s="36"/>
      <c r="DM338" s="36"/>
      <c r="DN338" s="36"/>
      <c r="DO338" s="36"/>
      <c r="DP338" s="36"/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  <c r="FY338" s="36"/>
      <c r="FZ338" s="36"/>
      <c r="GA338" s="36"/>
      <c r="GB338" s="36"/>
      <c r="GC338" s="36"/>
      <c r="GD338" s="36"/>
      <c r="GE338" s="36"/>
      <c r="GF338" s="36"/>
      <c r="GG338" s="36"/>
      <c r="GH338" s="36"/>
      <c r="GI338" s="36"/>
      <c r="GJ338" s="36"/>
      <c r="GK338" s="36"/>
      <c r="GL338" s="36"/>
      <c r="GM338" s="36"/>
      <c r="GN338" s="36"/>
      <c r="GO338" s="36"/>
      <c r="GP338" s="36"/>
      <c r="GQ338" s="36"/>
      <c r="GR338" s="36"/>
      <c r="GS338" s="36"/>
      <c r="GT338" s="36"/>
      <c r="GU338" s="36"/>
      <c r="GV338" s="36"/>
      <c r="GW338" s="36"/>
      <c r="GX338" s="36"/>
      <c r="GY338" s="36"/>
      <c r="GZ338" s="36"/>
      <c r="HA338" s="36"/>
      <c r="HB338" s="36"/>
      <c r="HC338" s="36"/>
      <c r="HD338" s="36"/>
      <c r="HE338" s="36"/>
      <c r="HF338" s="36"/>
      <c r="HG338" s="36"/>
      <c r="HH338" s="36"/>
      <c r="HI338" s="36"/>
      <c r="HJ338" s="36"/>
      <c r="HK338" s="36"/>
      <c r="HL338" s="36"/>
      <c r="HM338" s="36"/>
      <c r="HN338" s="36"/>
      <c r="HO338" s="36"/>
      <c r="HP338" s="36"/>
      <c r="HQ338" s="36"/>
      <c r="HR338" s="36"/>
      <c r="HS338" s="36"/>
      <c r="HT338" s="36"/>
      <c r="HU338" s="36"/>
      <c r="HV338" s="36"/>
      <c r="HW338" s="36"/>
      <c r="HX338" s="36"/>
      <c r="HY338" s="36"/>
      <c r="HZ338" s="36"/>
      <c r="IA338" s="36"/>
      <c r="IB338" s="36"/>
      <c r="IC338" s="36"/>
      <c r="ID338" s="36"/>
      <c r="IE338" s="36"/>
      <c r="IF338" s="36"/>
      <c r="IG338" s="36"/>
      <c r="IH338" s="36"/>
    </row>
    <row r="339" spans="1:242" s="40" customFormat="1" x14ac:dyDescent="0.2">
      <c r="A339" s="33" t="s">
        <v>723</v>
      </c>
      <c r="B339" s="33" t="s">
        <v>724</v>
      </c>
      <c r="C339" s="33" t="s">
        <v>725</v>
      </c>
      <c r="D339" s="33" t="s">
        <v>726</v>
      </c>
      <c r="E339" s="2" t="s">
        <v>567</v>
      </c>
      <c r="F339" s="2" t="s">
        <v>578</v>
      </c>
      <c r="G339" s="37" t="s">
        <v>727</v>
      </c>
      <c r="H339" s="34">
        <v>288</v>
      </c>
      <c r="I339" s="34">
        <v>600000</v>
      </c>
      <c r="J339" s="34">
        <v>172800000</v>
      </c>
      <c r="K339" s="35">
        <v>44159</v>
      </c>
      <c r="L339" s="33" t="s">
        <v>5</v>
      </c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36"/>
      <c r="DG339" s="36"/>
      <c r="DH339" s="36"/>
      <c r="DI339" s="36"/>
      <c r="DJ339" s="36"/>
      <c r="DK339" s="36"/>
      <c r="DL339" s="36"/>
      <c r="DM339" s="36"/>
      <c r="DN339" s="36"/>
      <c r="DO339" s="36"/>
      <c r="DP339" s="36"/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36"/>
      <c r="EI339" s="36"/>
      <c r="EJ339" s="36"/>
      <c r="EK339" s="36"/>
      <c r="EL339" s="36"/>
      <c r="EM339" s="36"/>
      <c r="EN339" s="36"/>
      <c r="EO339" s="36"/>
      <c r="EP339" s="36"/>
      <c r="EQ339" s="36"/>
      <c r="ER339" s="36"/>
      <c r="ES339" s="36"/>
      <c r="ET339" s="36"/>
      <c r="EU339" s="36"/>
      <c r="EV339" s="36"/>
      <c r="EW339" s="36"/>
      <c r="EX339" s="36"/>
      <c r="EY339" s="36"/>
      <c r="EZ339" s="36"/>
      <c r="FA339" s="36"/>
      <c r="FB339" s="36"/>
      <c r="FC339" s="36"/>
      <c r="FD339" s="36"/>
      <c r="FE339" s="36"/>
      <c r="FF339" s="36"/>
      <c r="FG339" s="36"/>
      <c r="FH339" s="36"/>
      <c r="FI339" s="36"/>
      <c r="FJ339" s="36"/>
      <c r="FK339" s="36"/>
      <c r="FL339" s="36"/>
      <c r="FM339" s="36"/>
      <c r="FN339" s="36"/>
      <c r="FO339" s="36"/>
      <c r="FP339" s="36"/>
      <c r="FQ339" s="36"/>
      <c r="FR339" s="36"/>
      <c r="FS339" s="36"/>
      <c r="FT339" s="36"/>
      <c r="FU339" s="36"/>
      <c r="FV339" s="36"/>
      <c r="FW339" s="36"/>
      <c r="FX339" s="36"/>
      <c r="FY339" s="36"/>
      <c r="FZ339" s="36"/>
      <c r="GA339" s="36"/>
      <c r="GB339" s="36"/>
      <c r="GC339" s="36"/>
      <c r="GD339" s="36"/>
      <c r="GE339" s="36"/>
      <c r="GF339" s="36"/>
      <c r="GG339" s="36"/>
      <c r="GH339" s="36"/>
      <c r="GI339" s="36"/>
      <c r="GJ339" s="36"/>
      <c r="GK339" s="36"/>
      <c r="GL339" s="36"/>
      <c r="GM339" s="36"/>
      <c r="GN339" s="36"/>
      <c r="GO339" s="36"/>
      <c r="GP339" s="36"/>
      <c r="GQ339" s="36"/>
      <c r="GR339" s="36"/>
      <c r="GS339" s="36"/>
      <c r="GT339" s="36"/>
      <c r="GU339" s="36"/>
      <c r="GV339" s="36"/>
      <c r="GW339" s="36"/>
      <c r="GX339" s="36"/>
      <c r="GY339" s="36"/>
      <c r="GZ339" s="36"/>
      <c r="HA339" s="36"/>
      <c r="HB339" s="36"/>
      <c r="HC339" s="36"/>
      <c r="HD339" s="36"/>
      <c r="HE339" s="36"/>
      <c r="HF339" s="36"/>
      <c r="HG339" s="36"/>
      <c r="HH339" s="36"/>
      <c r="HI339" s="36"/>
      <c r="HJ339" s="36"/>
      <c r="HK339" s="36"/>
      <c r="HL339" s="36"/>
      <c r="HM339" s="36"/>
      <c r="HN339" s="36"/>
      <c r="HO339" s="36"/>
      <c r="HP339" s="36"/>
      <c r="HQ339" s="36"/>
      <c r="HR339" s="36"/>
      <c r="HS339" s="36"/>
      <c r="HT339" s="36"/>
      <c r="HU339" s="36"/>
      <c r="HV339" s="36"/>
      <c r="HW339" s="36"/>
      <c r="HX339" s="36"/>
      <c r="HY339" s="36"/>
      <c r="HZ339" s="36"/>
      <c r="IA339" s="36"/>
      <c r="IB339" s="36"/>
      <c r="IC339" s="36"/>
      <c r="ID339" s="36"/>
      <c r="IE339" s="36"/>
      <c r="IF339" s="36"/>
      <c r="IG339" s="36"/>
      <c r="IH339" s="36"/>
    </row>
    <row r="340" spans="1:242" s="40" customFormat="1" x14ac:dyDescent="0.2">
      <c r="A340" s="33" t="s">
        <v>728</v>
      </c>
      <c r="B340" s="33" t="s">
        <v>729</v>
      </c>
      <c r="C340" s="33" t="s">
        <v>730</v>
      </c>
      <c r="D340" s="33" t="s">
        <v>731</v>
      </c>
      <c r="E340" s="2" t="s">
        <v>567</v>
      </c>
      <c r="F340" s="33" t="s">
        <v>607</v>
      </c>
      <c r="G340" s="33" t="s">
        <v>33</v>
      </c>
      <c r="H340" s="34">
        <v>60</v>
      </c>
      <c r="I340" s="34">
        <v>7</v>
      </c>
      <c r="J340" s="34">
        <v>420</v>
      </c>
      <c r="K340" s="35">
        <v>44166</v>
      </c>
      <c r="L340" s="33" t="s">
        <v>5</v>
      </c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36"/>
      <c r="DG340" s="36"/>
      <c r="DH340" s="36"/>
      <c r="DI340" s="36"/>
      <c r="DJ340" s="36"/>
      <c r="DK340" s="36"/>
      <c r="DL340" s="36"/>
      <c r="DM340" s="36"/>
      <c r="DN340" s="36"/>
      <c r="DO340" s="36"/>
      <c r="DP340" s="36"/>
      <c r="DQ340" s="36"/>
      <c r="DR340" s="36"/>
      <c r="DS340" s="36"/>
      <c r="DT340" s="36"/>
      <c r="DU340" s="36"/>
      <c r="DV340" s="36"/>
      <c r="DW340" s="36"/>
      <c r="DX340" s="36"/>
      <c r="DY340" s="36"/>
      <c r="DZ340" s="36"/>
      <c r="EA340" s="36"/>
      <c r="EB340" s="36"/>
      <c r="EC340" s="36"/>
      <c r="ED340" s="36"/>
      <c r="EE340" s="36"/>
      <c r="EF340" s="36"/>
      <c r="EG340" s="36"/>
      <c r="EH340" s="36"/>
      <c r="EI340" s="36"/>
      <c r="EJ340" s="36"/>
      <c r="EK340" s="36"/>
      <c r="EL340" s="36"/>
      <c r="EM340" s="36"/>
      <c r="EN340" s="36"/>
      <c r="EO340" s="36"/>
      <c r="EP340" s="36"/>
      <c r="EQ340" s="36"/>
      <c r="ER340" s="36"/>
      <c r="ES340" s="36"/>
      <c r="ET340" s="36"/>
      <c r="EU340" s="36"/>
      <c r="EV340" s="36"/>
      <c r="EW340" s="36"/>
      <c r="EX340" s="36"/>
      <c r="EY340" s="36"/>
      <c r="EZ340" s="36"/>
      <c r="FA340" s="36"/>
      <c r="FB340" s="36"/>
      <c r="FC340" s="36"/>
      <c r="FD340" s="36"/>
      <c r="FE340" s="36"/>
      <c r="FF340" s="36"/>
      <c r="FG340" s="36"/>
      <c r="FH340" s="36"/>
      <c r="FI340" s="36"/>
      <c r="FJ340" s="36"/>
      <c r="FK340" s="36"/>
      <c r="FL340" s="36"/>
      <c r="FM340" s="36"/>
      <c r="FN340" s="36"/>
      <c r="FO340" s="36"/>
      <c r="FP340" s="36"/>
      <c r="FQ340" s="36"/>
      <c r="FR340" s="36"/>
      <c r="FS340" s="36"/>
      <c r="FT340" s="36"/>
      <c r="FU340" s="36"/>
      <c r="FV340" s="36"/>
      <c r="FW340" s="36"/>
      <c r="FX340" s="36"/>
      <c r="FY340" s="36"/>
      <c r="FZ340" s="36"/>
      <c r="GA340" s="36"/>
      <c r="GB340" s="36"/>
      <c r="GC340" s="36"/>
      <c r="GD340" s="36"/>
      <c r="GE340" s="36"/>
      <c r="GF340" s="36"/>
      <c r="GG340" s="36"/>
      <c r="GH340" s="36"/>
      <c r="GI340" s="36"/>
      <c r="GJ340" s="36"/>
      <c r="GK340" s="36"/>
      <c r="GL340" s="36"/>
      <c r="GM340" s="36"/>
      <c r="GN340" s="36"/>
      <c r="GO340" s="36"/>
      <c r="GP340" s="36"/>
      <c r="GQ340" s="36"/>
      <c r="GR340" s="36"/>
      <c r="GS340" s="36"/>
      <c r="GT340" s="36"/>
      <c r="GU340" s="36"/>
      <c r="GV340" s="36"/>
      <c r="GW340" s="36"/>
      <c r="GX340" s="36"/>
      <c r="GY340" s="36"/>
      <c r="GZ340" s="36"/>
      <c r="HA340" s="36"/>
      <c r="HB340" s="36"/>
      <c r="HC340" s="36"/>
      <c r="HD340" s="36"/>
      <c r="HE340" s="36"/>
      <c r="HF340" s="36"/>
      <c r="HG340" s="36"/>
      <c r="HH340" s="36"/>
      <c r="HI340" s="36"/>
      <c r="HJ340" s="36"/>
      <c r="HK340" s="36"/>
      <c r="HL340" s="36"/>
      <c r="HM340" s="36"/>
      <c r="HN340" s="36"/>
      <c r="HO340" s="36"/>
      <c r="HP340" s="36"/>
      <c r="HQ340" s="36"/>
      <c r="HR340" s="36"/>
      <c r="HS340" s="36"/>
      <c r="HT340" s="36"/>
      <c r="HU340" s="36"/>
      <c r="HV340" s="36"/>
      <c r="HW340" s="36"/>
      <c r="HX340" s="36"/>
      <c r="HY340" s="36"/>
      <c r="HZ340" s="36"/>
      <c r="IA340" s="36"/>
      <c r="IB340" s="36"/>
      <c r="IC340" s="36"/>
      <c r="ID340" s="36"/>
      <c r="IE340" s="36"/>
      <c r="IF340" s="36"/>
      <c r="IG340" s="36"/>
      <c r="IH340" s="36"/>
    </row>
    <row r="341" spans="1:242" s="40" customFormat="1" x14ac:dyDescent="0.2">
      <c r="A341" s="33" t="s">
        <v>732</v>
      </c>
      <c r="B341" s="33" t="s">
        <v>733</v>
      </c>
      <c r="C341" s="33" t="s">
        <v>734</v>
      </c>
      <c r="D341" s="33" t="s">
        <v>201</v>
      </c>
      <c r="E341" s="2" t="s">
        <v>567</v>
      </c>
      <c r="F341" s="33" t="s">
        <v>607</v>
      </c>
      <c r="G341" s="33" t="s">
        <v>33</v>
      </c>
      <c r="H341" s="34">
        <v>90</v>
      </c>
      <c r="I341" s="34">
        <v>30</v>
      </c>
      <c r="J341" s="34">
        <v>2700</v>
      </c>
      <c r="K341" s="35">
        <v>44159</v>
      </c>
      <c r="L341" s="33" t="s">
        <v>5</v>
      </c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36"/>
      <c r="DG341" s="36"/>
      <c r="DH341" s="36"/>
      <c r="DI341" s="36"/>
      <c r="DJ341" s="36"/>
      <c r="DK341" s="36"/>
      <c r="DL341" s="36"/>
      <c r="DM341" s="36"/>
      <c r="DN341" s="36"/>
      <c r="DO341" s="36"/>
      <c r="DP341" s="36"/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  <c r="FY341" s="36"/>
      <c r="FZ341" s="36"/>
      <c r="GA341" s="36"/>
      <c r="GB341" s="36"/>
      <c r="GC341" s="36"/>
      <c r="GD341" s="36"/>
      <c r="GE341" s="36"/>
      <c r="GF341" s="36"/>
      <c r="GG341" s="36"/>
      <c r="GH341" s="36"/>
      <c r="GI341" s="36"/>
      <c r="GJ341" s="36"/>
      <c r="GK341" s="36"/>
      <c r="GL341" s="36"/>
      <c r="GM341" s="36"/>
      <c r="GN341" s="36"/>
      <c r="GO341" s="36"/>
      <c r="GP341" s="36"/>
      <c r="GQ341" s="36"/>
      <c r="GR341" s="36"/>
      <c r="GS341" s="36"/>
      <c r="GT341" s="36"/>
      <c r="GU341" s="36"/>
      <c r="GV341" s="36"/>
      <c r="GW341" s="36"/>
      <c r="GX341" s="36"/>
      <c r="GY341" s="36"/>
      <c r="GZ341" s="36"/>
      <c r="HA341" s="36"/>
      <c r="HB341" s="36"/>
      <c r="HC341" s="36"/>
      <c r="HD341" s="36"/>
      <c r="HE341" s="36"/>
      <c r="HF341" s="36"/>
      <c r="HG341" s="36"/>
      <c r="HH341" s="36"/>
      <c r="HI341" s="36"/>
      <c r="HJ341" s="36"/>
      <c r="HK341" s="36"/>
      <c r="HL341" s="36"/>
      <c r="HM341" s="36"/>
      <c r="HN341" s="36"/>
      <c r="HO341" s="36"/>
      <c r="HP341" s="36"/>
      <c r="HQ341" s="36"/>
      <c r="HR341" s="36"/>
      <c r="HS341" s="36"/>
      <c r="HT341" s="36"/>
      <c r="HU341" s="36"/>
      <c r="HV341" s="36"/>
      <c r="HW341" s="36"/>
      <c r="HX341" s="36"/>
      <c r="HY341" s="36"/>
      <c r="HZ341" s="36"/>
      <c r="IA341" s="36"/>
      <c r="IB341" s="36"/>
      <c r="IC341" s="36"/>
      <c r="ID341" s="36"/>
      <c r="IE341" s="36"/>
      <c r="IF341" s="36"/>
      <c r="IG341" s="36"/>
      <c r="IH341" s="36"/>
    </row>
    <row r="342" spans="1:242" s="40" customFormat="1" x14ac:dyDescent="0.2">
      <c r="A342" s="37" t="s">
        <v>735</v>
      </c>
      <c r="B342" s="37" t="s">
        <v>736</v>
      </c>
      <c r="C342" s="37" t="s">
        <v>688</v>
      </c>
      <c r="D342" s="37" t="s">
        <v>689</v>
      </c>
      <c r="E342" s="2" t="s">
        <v>567</v>
      </c>
      <c r="F342" s="37" t="s">
        <v>569</v>
      </c>
      <c r="G342" s="6" t="s">
        <v>571</v>
      </c>
      <c r="H342" s="38">
        <v>38</v>
      </c>
      <c r="I342" s="19" t="s">
        <v>585</v>
      </c>
      <c r="J342" s="19" t="s">
        <v>585</v>
      </c>
      <c r="K342" s="39">
        <v>44168</v>
      </c>
      <c r="L342" s="37" t="s">
        <v>5</v>
      </c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36"/>
      <c r="DG342" s="36"/>
      <c r="DH342" s="36"/>
      <c r="DI342" s="36"/>
      <c r="DJ342" s="36"/>
      <c r="DK342" s="36"/>
      <c r="DL342" s="36"/>
      <c r="DM342" s="36"/>
      <c r="DN342" s="36"/>
      <c r="DO342" s="36"/>
      <c r="DP342" s="36"/>
      <c r="DQ342" s="36"/>
      <c r="DR342" s="36"/>
      <c r="DS342" s="36"/>
      <c r="DT342" s="36"/>
      <c r="DU342" s="36"/>
      <c r="DV342" s="36"/>
      <c r="DW342" s="36"/>
      <c r="DX342" s="36"/>
      <c r="DY342" s="36"/>
      <c r="DZ342" s="36"/>
      <c r="EA342" s="36"/>
      <c r="EB342" s="36"/>
      <c r="EC342" s="36"/>
      <c r="ED342" s="36"/>
      <c r="EE342" s="36"/>
      <c r="EF342" s="36"/>
      <c r="EG342" s="36"/>
      <c r="EH342" s="36"/>
      <c r="EI342" s="36"/>
      <c r="EJ342" s="36"/>
      <c r="EK342" s="36"/>
      <c r="EL342" s="36"/>
      <c r="EM342" s="36"/>
      <c r="EN342" s="36"/>
      <c r="EO342" s="36"/>
      <c r="EP342" s="36"/>
      <c r="EQ342" s="36"/>
      <c r="ER342" s="36"/>
      <c r="ES342" s="36"/>
      <c r="ET342" s="36"/>
      <c r="EU342" s="36"/>
      <c r="EV342" s="36"/>
      <c r="EW342" s="36"/>
      <c r="EX342" s="36"/>
      <c r="EY342" s="36"/>
      <c r="EZ342" s="36"/>
      <c r="FA342" s="36"/>
      <c r="FB342" s="36"/>
      <c r="FC342" s="36"/>
      <c r="FD342" s="36"/>
      <c r="FE342" s="36"/>
      <c r="FF342" s="36"/>
      <c r="FG342" s="36"/>
      <c r="FH342" s="36"/>
      <c r="FI342" s="36"/>
      <c r="FJ342" s="36"/>
      <c r="FK342" s="36"/>
      <c r="FL342" s="36"/>
      <c r="FM342" s="36"/>
      <c r="FN342" s="36"/>
      <c r="FO342" s="36"/>
      <c r="FP342" s="36"/>
      <c r="FQ342" s="36"/>
      <c r="FR342" s="36"/>
      <c r="FS342" s="36"/>
      <c r="FT342" s="36"/>
      <c r="FU342" s="36"/>
      <c r="FV342" s="36"/>
      <c r="FW342" s="36"/>
      <c r="FX342" s="36"/>
      <c r="FY342" s="36"/>
      <c r="FZ342" s="36"/>
      <c r="GA342" s="36"/>
      <c r="GB342" s="36"/>
      <c r="GC342" s="36"/>
      <c r="GD342" s="36"/>
      <c r="GE342" s="36"/>
      <c r="GF342" s="36"/>
      <c r="GG342" s="36"/>
      <c r="GH342" s="36"/>
      <c r="GI342" s="36"/>
      <c r="GJ342" s="36"/>
      <c r="GK342" s="36"/>
      <c r="GL342" s="36"/>
      <c r="GM342" s="36"/>
      <c r="GN342" s="36"/>
      <c r="GO342" s="36"/>
      <c r="GP342" s="36"/>
      <c r="GQ342" s="36"/>
      <c r="GR342" s="36"/>
      <c r="GS342" s="36"/>
      <c r="GT342" s="36"/>
      <c r="GU342" s="36"/>
      <c r="GV342" s="36"/>
      <c r="GW342" s="36"/>
      <c r="GX342" s="36"/>
      <c r="GY342" s="36"/>
      <c r="GZ342" s="36"/>
      <c r="HA342" s="36"/>
      <c r="HB342" s="36"/>
      <c r="HC342" s="36"/>
      <c r="HD342" s="36"/>
      <c r="HE342" s="36"/>
      <c r="HF342" s="36"/>
      <c r="HG342" s="36"/>
      <c r="HH342" s="36"/>
      <c r="HI342" s="36"/>
      <c r="HJ342" s="36"/>
      <c r="HK342" s="36"/>
      <c r="HL342" s="36"/>
      <c r="HM342" s="36"/>
      <c r="HN342" s="36"/>
      <c r="HO342" s="36"/>
      <c r="HP342" s="36"/>
      <c r="HQ342" s="36"/>
      <c r="HR342" s="36"/>
      <c r="HS342" s="36"/>
      <c r="HT342" s="36"/>
      <c r="HU342" s="36"/>
      <c r="HV342" s="36"/>
      <c r="HW342" s="36"/>
      <c r="HX342" s="36"/>
      <c r="HY342" s="36"/>
      <c r="HZ342" s="36"/>
      <c r="IA342" s="36"/>
      <c r="IB342" s="36"/>
      <c r="IC342" s="36"/>
      <c r="ID342" s="36"/>
      <c r="IE342" s="36"/>
      <c r="IF342" s="36"/>
      <c r="IG342" s="36"/>
      <c r="IH342" s="36"/>
    </row>
    <row r="343" spans="1:242" s="40" customFormat="1" x14ac:dyDescent="0.2">
      <c r="A343" s="37" t="s">
        <v>735</v>
      </c>
      <c r="B343" s="37" t="s">
        <v>736</v>
      </c>
      <c r="C343" s="37" t="s">
        <v>688</v>
      </c>
      <c r="D343" s="37" t="s">
        <v>689</v>
      </c>
      <c r="E343" s="2" t="s">
        <v>567</v>
      </c>
      <c r="F343" s="2" t="s">
        <v>577</v>
      </c>
      <c r="G343" s="37" t="s">
        <v>31</v>
      </c>
      <c r="H343" s="38">
        <v>38</v>
      </c>
      <c r="I343" s="19" t="s">
        <v>585</v>
      </c>
      <c r="J343" s="19" t="s">
        <v>585</v>
      </c>
      <c r="K343" s="39">
        <v>44168</v>
      </c>
      <c r="L343" s="37" t="s">
        <v>5</v>
      </c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36"/>
      <c r="DG343" s="36"/>
      <c r="DH343" s="36"/>
      <c r="DI343" s="36"/>
      <c r="DJ343" s="36"/>
      <c r="DK343" s="36"/>
      <c r="DL343" s="36"/>
      <c r="DM343" s="36"/>
      <c r="DN343" s="36"/>
      <c r="DO343" s="36"/>
      <c r="DP343" s="36"/>
      <c r="DQ343" s="36"/>
      <c r="DR343" s="36"/>
      <c r="DS343" s="36"/>
      <c r="DT343" s="36"/>
      <c r="DU343" s="36"/>
      <c r="DV343" s="36"/>
      <c r="DW343" s="36"/>
      <c r="DX343" s="36"/>
      <c r="DY343" s="36"/>
      <c r="DZ343" s="36"/>
      <c r="EA343" s="36"/>
      <c r="EB343" s="36"/>
      <c r="EC343" s="36"/>
      <c r="ED343" s="36"/>
      <c r="EE343" s="36"/>
      <c r="EF343" s="36"/>
      <c r="EG343" s="36"/>
      <c r="EH343" s="36"/>
      <c r="EI343" s="36"/>
      <c r="EJ343" s="36"/>
      <c r="EK343" s="36"/>
      <c r="EL343" s="36"/>
      <c r="EM343" s="36"/>
      <c r="EN343" s="36"/>
      <c r="EO343" s="36"/>
      <c r="EP343" s="36"/>
      <c r="EQ343" s="36"/>
      <c r="ER343" s="36"/>
      <c r="ES343" s="36"/>
      <c r="ET343" s="36"/>
      <c r="EU343" s="36"/>
      <c r="EV343" s="36"/>
      <c r="EW343" s="36"/>
      <c r="EX343" s="36"/>
      <c r="EY343" s="36"/>
      <c r="EZ343" s="36"/>
      <c r="FA343" s="36"/>
      <c r="FB343" s="36"/>
      <c r="FC343" s="36"/>
      <c r="FD343" s="36"/>
      <c r="FE343" s="36"/>
      <c r="FF343" s="36"/>
      <c r="FG343" s="36"/>
      <c r="FH343" s="36"/>
      <c r="FI343" s="36"/>
      <c r="FJ343" s="36"/>
      <c r="FK343" s="36"/>
      <c r="FL343" s="36"/>
      <c r="FM343" s="36"/>
      <c r="FN343" s="36"/>
      <c r="FO343" s="36"/>
      <c r="FP343" s="36"/>
      <c r="FQ343" s="36"/>
      <c r="FR343" s="36"/>
      <c r="FS343" s="36"/>
      <c r="FT343" s="36"/>
      <c r="FU343" s="36"/>
      <c r="FV343" s="36"/>
      <c r="FW343" s="36"/>
      <c r="FX343" s="36"/>
      <c r="FY343" s="36"/>
      <c r="FZ343" s="36"/>
      <c r="GA343" s="36"/>
      <c r="GB343" s="36"/>
      <c r="GC343" s="36"/>
      <c r="GD343" s="36"/>
      <c r="GE343" s="36"/>
      <c r="GF343" s="36"/>
      <c r="GG343" s="36"/>
      <c r="GH343" s="36"/>
      <c r="GI343" s="36"/>
      <c r="GJ343" s="36"/>
      <c r="GK343" s="36"/>
      <c r="GL343" s="36"/>
      <c r="GM343" s="36"/>
      <c r="GN343" s="36"/>
      <c r="GO343" s="36"/>
      <c r="GP343" s="36"/>
      <c r="GQ343" s="36"/>
      <c r="GR343" s="36"/>
      <c r="GS343" s="36"/>
      <c r="GT343" s="36"/>
      <c r="GU343" s="36"/>
      <c r="GV343" s="36"/>
      <c r="GW343" s="36"/>
      <c r="GX343" s="36"/>
      <c r="GY343" s="36"/>
      <c r="GZ343" s="36"/>
      <c r="HA343" s="36"/>
      <c r="HB343" s="36"/>
      <c r="HC343" s="36"/>
      <c r="HD343" s="36"/>
      <c r="HE343" s="36"/>
      <c r="HF343" s="36"/>
      <c r="HG343" s="36"/>
      <c r="HH343" s="36"/>
      <c r="HI343" s="36"/>
      <c r="HJ343" s="36"/>
      <c r="HK343" s="36"/>
      <c r="HL343" s="36"/>
      <c r="HM343" s="36"/>
      <c r="HN343" s="36"/>
      <c r="HO343" s="36"/>
      <c r="HP343" s="36"/>
      <c r="HQ343" s="36"/>
      <c r="HR343" s="36"/>
      <c r="HS343" s="36"/>
      <c r="HT343" s="36"/>
      <c r="HU343" s="36"/>
      <c r="HV343" s="36"/>
      <c r="HW343" s="36"/>
      <c r="HX343" s="36"/>
      <c r="HY343" s="36"/>
      <c r="HZ343" s="36"/>
      <c r="IA343" s="36"/>
      <c r="IB343" s="36"/>
      <c r="IC343" s="36"/>
      <c r="ID343" s="36"/>
      <c r="IE343" s="36"/>
      <c r="IF343" s="36"/>
      <c r="IG343" s="36"/>
      <c r="IH343" s="36"/>
    </row>
    <row r="344" spans="1:242" s="40" customFormat="1" x14ac:dyDescent="0.2">
      <c r="A344" s="37" t="s">
        <v>737</v>
      </c>
      <c r="B344" s="37" t="s">
        <v>738</v>
      </c>
      <c r="C344" s="37" t="s">
        <v>739</v>
      </c>
      <c r="D344" s="37" t="s">
        <v>740</v>
      </c>
      <c r="E344" s="2" t="s">
        <v>567</v>
      </c>
      <c r="F344" s="2" t="s">
        <v>578</v>
      </c>
      <c r="G344" s="37" t="s">
        <v>949</v>
      </c>
      <c r="H344" s="38">
        <v>288</v>
      </c>
      <c r="I344" s="38">
        <v>480000</v>
      </c>
      <c r="J344" s="38">
        <v>138240000</v>
      </c>
      <c r="K344" s="39">
        <v>44175</v>
      </c>
      <c r="L344" s="37" t="s">
        <v>6</v>
      </c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36"/>
      <c r="DG344" s="36"/>
      <c r="DH344" s="36"/>
      <c r="DI344" s="36"/>
      <c r="DJ344" s="36"/>
      <c r="DK344" s="36"/>
      <c r="DL344" s="36"/>
      <c r="DM344" s="36"/>
      <c r="DN344" s="36"/>
      <c r="DO344" s="36"/>
      <c r="DP344" s="36"/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  <c r="FY344" s="36"/>
      <c r="FZ344" s="36"/>
      <c r="GA344" s="36"/>
      <c r="GB344" s="36"/>
      <c r="GC344" s="36"/>
      <c r="GD344" s="36"/>
      <c r="GE344" s="36"/>
      <c r="GF344" s="36"/>
      <c r="GG344" s="36"/>
      <c r="GH344" s="36"/>
      <c r="GI344" s="36"/>
      <c r="GJ344" s="36"/>
      <c r="GK344" s="36"/>
      <c r="GL344" s="36"/>
      <c r="GM344" s="36"/>
      <c r="GN344" s="36"/>
      <c r="GO344" s="36"/>
      <c r="GP344" s="36"/>
      <c r="GQ344" s="36"/>
      <c r="GR344" s="36"/>
      <c r="GS344" s="36"/>
      <c r="GT344" s="36"/>
      <c r="GU344" s="36"/>
      <c r="GV344" s="36"/>
      <c r="GW344" s="36"/>
      <c r="GX344" s="36"/>
      <c r="GY344" s="36"/>
      <c r="GZ344" s="36"/>
      <c r="HA344" s="36"/>
      <c r="HB344" s="36"/>
      <c r="HC344" s="36"/>
      <c r="HD344" s="36"/>
      <c r="HE344" s="36"/>
      <c r="HF344" s="36"/>
      <c r="HG344" s="36"/>
      <c r="HH344" s="36"/>
      <c r="HI344" s="36"/>
      <c r="HJ344" s="36"/>
      <c r="HK344" s="36"/>
      <c r="HL344" s="36"/>
      <c r="HM344" s="36"/>
      <c r="HN344" s="36"/>
      <c r="HO344" s="36"/>
      <c r="HP344" s="36"/>
      <c r="HQ344" s="36"/>
      <c r="HR344" s="36"/>
      <c r="HS344" s="36"/>
      <c r="HT344" s="36"/>
      <c r="HU344" s="36"/>
      <c r="HV344" s="36"/>
      <c r="HW344" s="36"/>
      <c r="HX344" s="36"/>
      <c r="HY344" s="36"/>
      <c r="HZ344" s="36"/>
      <c r="IA344" s="36"/>
      <c r="IB344" s="36"/>
      <c r="IC344" s="36"/>
      <c r="ID344" s="36"/>
      <c r="IE344" s="36"/>
      <c r="IF344" s="36"/>
      <c r="IG344" s="36"/>
      <c r="IH344" s="36"/>
    </row>
    <row r="345" spans="1:242" s="40" customFormat="1" x14ac:dyDescent="0.2">
      <c r="A345" s="33" t="s">
        <v>741</v>
      </c>
      <c r="B345" s="33" t="s">
        <v>742</v>
      </c>
      <c r="C345" s="33" t="s">
        <v>743</v>
      </c>
      <c r="D345" s="33" t="s">
        <v>556</v>
      </c>
      <c r="E345" s="2" t="s">
        <v>567</v>
      </c>
      <c r="F345" s="33" t="s">
        <v>569</v>
      </c>
      <c r="G345" s="6" t="s">
        <v>571</v>
      </c>
      <c r="H345" s="34">
        <v>374</v>
      </c>
      <c r="I345" s="19" t="s">
        <v>585</v>
      </c>
      <c r="J345" s="19" t="s">
        <v>585</v>
      </c>
      <c r="K345" s="35">
        <v>44176</v>
      </c>
      <c r="L345" s="33" t="s">
        <v>6</v>
      </c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36"/>
      <c r="DG345" s="36"/>
      <c r="DH345" s="36"/>
      <c r="DI345" s="36"/>
      <c r="DJ345" s="36"/>
      <c r="DK345" s="36"/>
      <c r="DL345" s="36"/>
      <c r="DM345" s="36"/>
      <c r="DN345" s="36"/>
      <c r="DO345" s="36"/>
      <c r="DP345" s="36"/>
      <c r="DQ345" s="36"/>
      <c r="DR345" s="36"/>
      <c r="DS345" s="36"/>
      <c r="DT345" s="36"/>
      <c r="DU345" s="36"/>
      <c r="DV345" s="36"/>
      <c r="DW345" s="36"/>
      <c r="DX345" s="36"/>
      <c r="DY345" s="36"/>
      <c r="DZ345" s="36"/>
      <c r="EA345" s="36"/>
      <c r="EB345" s="36"/>
      <c r="EC345" s="36"/>
      <c r="ED345" s="36"/>
      <c r="EE345" s="36"/>
      <c r="EF345" s="36"/>
      <c r="EG345" s="36"/>
      <c r="EH345" s="36"/>
      <c r="EI345" s="36"/>
      <c r="EJ345" s="36"/>
      <c r="EK345" s="36"/>
      <c r="EL345" s="36"/>
      <c r="EM345" s="36"/>
      <c r="EN345" s="36"/>
      <c r="EO345" s="36"/>
      <c r="EP345" s="36"/>
      <c r="EQ345" s="36"/>
      <c r="ER345" s="36"/>
      <c r="ES345" s="36"/>
      <c r="ET345" s="36"/>
      <c r="EU345" s="36"/>
      <c r="EV345" s="36"/>
      <c r="EW345" s="36"/>
      <c r="EX345" s="36"/>
      <c r="EY345" s="36"/>
      <c r="EZ345" s="36"/>
      <c r="FA345" s="36"/>
      <c r="FB345" s="36"/>
      <c r="FC345" s="36"/>
      <c r="FD345" s="36"/>
      <c r="FE345" s="36"/>
      <c r="FF345" s="36"/>
      <c r="FG345" s="36"/>
      <c r="FH345" s="36"/>
      <c r="FI345" s="36"/>
      <c r="FJ345" s="36"/>
      <c r="FK345" s="36"/>
      <c r="FL345" s="36"/>
      <c r="FM345" s="36"/>
      <c r="FN345" s="36"/>
      <c r="FO345" s="36"/>
      <c r="FP345" s="36"/>
      <c r="FQ345" s="36"/>
      <c r="FR345" s="36"/>
      <c r="FS345" s="36"/>
      <c r="FT345" s="36"/>
      <c r="FU345" s="36"/>
      <c r="FV345" s="36"/>
      <c r="FW345" s="36"/>
      <c r="FX345" s="36"/>
      <c r="FY345" s="36"/>
      <c r="FZ345" s="36"/>
      <c r="GA345" s="36"/>
      <c r="GB345" s="36"/>
      <c r="GC345" s="36"/>
      <c r="GD345" s="36"/>
      <c r="GE345" s="36"/>
      <c r="GF345" s="36"/>
      <c r="GG345" s="36"/>
      <c r="GH345" s="36"/>
      <c r="GI345" s="36"/>
      <c r="GJ345" s="36"/>
      <c r="GK345" s="36"/>
      <c r="GL345" s="36"/>
      <c r="GM345" s="36"/>
      <c r="GN345" s="36"/>
      <c r="GO345" s="36"/>
      <c r="GP345" s="36"/>
      <c r="GQ345" s="36"/>
      <c r="GR345" s="36"/>
      <c r="GS345" s="36"/>
      <c r="GT345" s="36"/>
      <c r="GU345" s="36"/>
      <c r="GV345" s="36"/>
      <c r="GW345" s="36"/>
      <c r="GX345" s="36"/>
      <c r="GY345" s="36"/>
      <c r="GZ345" s="36"/>
      <c r="HA345" s="36"/>
      <c r="HB345" s="36"/>
      <c r="HC345" s="36"/>
      <c r="HD345" s="36"/>
      <c r="HE345" s="36"/>
      <c r="HF345" s="36"/>
      <c r="HG345" s="36"/>
      <c r="HH345" s="36"/>
      <c r="HI345" s="36"/>
      <c r="HJ345" s="36"/>
      <c r="HK345" s="36"/>
      <c r="HL345" s="36"/>
      <c r="HM345" s="36"/>
      <c r="HN345" s="36"/>
      <c r="HO345" s="36"/>
      <c r="HP345" s="36"/>
      <c r="HQ345" s="36"/>
      <c r="HR345" s="36"/>
      <c r="HS345" s="36"/>
      <c r="HT345" s="36"/>
      <c r="HU345" s="36"/>
      <c r="HV345" s="36"/>
      <c r="HW345" s="36"/>
      <c r="HX345" s="36"/>
      <c r="HY345" s="36"/>
      <c r="HZ345" s="36"/>
      <c r="IA345" s="36"/>
      <c r="IB345" s="36"/>
      <c r="IC345" s="36"/>
      <c r="ID345" s="36"/>
      <c r="IE345" s="36"/>
      <c r="IF345" s="36"/>
      <c r="IG345" s="36"/>
      <c r="IH345" s="36"/>
    </row>
    <row r="346" spans="1:242" s="40" customFormat="1" x14ac:dyDescent="0.2">
      <c r="A346" s="33" t="s">
        <v>741</v>
      </c>
      <c r="B346" s="33" t="s">
        <v>742</v>
      </c>
      <c r="C346" s="33" t="s">
        <v>743</v>
      </c>
      <c r="D346" s="33" t="s">
        <v>556</v>
      </c>
      <c r="E346" s="2" t="s">
        <v>567</v>
      </c>
      <c r="F346" s="2" t="s">
        <v>576</v>
      </c>
      <c r="G346" s="33" t="s">
        <v>10</v>
      </c>
      <c r="H346" s="34">
        <v>4866</v>
      </c>
      <c r="I346" s="19" t="s">
        <v>585</v>
      </c>
      <c r="J346" s="19" t="s">
        <v>585</v>
      </c>
      <c r="K346" s="35">
        <v>44176</v>
      </c>
      <c r="L346" s="33" t="s">
        <v>6</v>
      </c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36"/>
      <c r="DG346" s="36"/>
      <c r="DH346" s="36"/>
      <c r="DI346" s="36"/>
      <c r="DJ346" s="36"/>
      <c r="DK346" s="36"/>
      <c r="DL346" s="36"/>
      <c r="DM346" s="36"/>
      <c r="DN346" s="36"/>
      <c r="DO346" s="36"/>
      <c r="DP346" s="36"/>
      <c r="DQ346" s="36"/>
      <c r="DR346" s="36"/>
      <c r="DS346" s="36"/>
      <c r="DT346" s="36"/>
      <c r="DU346" s="36"/>
      <c r="DV346" s="36"/>
      <c r="DW346" s="36"/>
      <c r="DX346" s="36"/>
      <c r="DY346" s="36"/>
      <c r="DZ346" s="36"/>
      <c r="EA346" s="36"/>
      <c r="EB346" s="36"/>
      <c r="EC346" s="36"/>
      <c r="ED346" s="36"/>
      <c r="EE346" s="36"/>
      <c r="EF346" s="36"/>
      <c r="EG346" s="36"/>
      <c r="EH346" s="36"/>
      <c r="EI346" s="36"/>
      <c r="EJ346" s="36"/>
      <c r="EK346" s="36"/>
      <c r="EL346" s="36"/>
      <c r="EM346" s="36"/>
      <c r="EN346" s="36"/>
      <c r="EO346" s="36"/>
      <c r="EP346" s="36"/>
      <c r="EQ346" s="36"/>
      <c r="ER346" s="36"/>
      <c r="ES346" s="36"/>
      <c r="ET346" s="36"/>
      <c r="EU346" s="36"/>
      <c r="EV346" s="36"/>
      <c r="EW346" s="36"/>
      <c r="EX346" s="36"/>
      <c r="EY346" s="36"/>
      <c r="EZ346" s="36"/>
      <c r="FA346" s="36"/>
      <c r="FB346" s="36"/>
      <c r="FC346" s="36"/>
      <c r="FD346" s="36"/>
      <c r="FE346" s="36"/>
      <c r="FF346" s="36"/>
      <c r="FG346" s="36"/>
      <c r="FH346" s="36"/>
      <c r="FI346" s="36"/>
      <c r="FJ346" s="36"/>
      <c r="FK346" s="36"/>
      <c r="FL346" s="36"/>
      <c r="FM346" s="36"/>
      <c r="FN346" s="36"/>
      <c r="FO346" s="36"/>
      <c r="FP346" s="36"/>
      <c r="FQ346" s="36"/>
      <c r="FR346" s="36"/>
      <c r="FS346" s="36"/>
      <c r="FT346" s="36"/>
      <c r="FU346" s="36"/>
      <c r="FV346" s="36"/>
      <c r="FW346" s="36"/>
      <c r="FX346" s="36"/>
      <c r="FY346" s="36"/>
      <c r="FZ346" s="36"/>
      <c r="GA346" s="36"/>
      <c r="GB346" s="36"/>
      <c r="GC346" s="36"/>
      <c r="GD346" s="36"/>
      <c r="GE346" s="36"/>
      <c r="GF346" s="36"/>
      <c r="GG346" s="36"/>
      <c r="GH346" s="36"/>
      <c r="GI346" s="36"/>
      <c r="GJ346" s="36"/>
      <c r="GK346" s="36"/>
      <c r="GL346" s="36"/>
      <c r="GM346" s="36"/>
      <c r="GN346" s="36"/>
      <c r="GO346" s="36"/>
      <c r="GP346" s="36"/>
      <c r="GQ346" s="36"/>
      <c r="GR346" s="36"/>
      <c r="GS346" s="36"/>
      <c r="GT346" s="36"/>
      <c r="GU346" s="36"/>
      <c r="GV346" s="36"/>
      <c r="GW346" s="36"/>
      <c r="GX346" s="36"/>
      <c r="GY346" s="36"/>
      <c r="GZ346" s="36"/>
      <c r="HA346" s="36"/>
      <c r="HB346" s="36"/>
      <c r="HC346" s="36"/>
      <c r="HD346" s="36"/>
      <c r="HE346" s="36"/>
      <c r="HF346" s="36"/>
      <c r="HG346" s="36"/>
      <c r="HH346" s="36"/>
      <c r="HI346" s="36"/>
      <c r="HJ346" s="36"/>
      <c r="HK346" s="36"/>
      <c r="HL346" s="36"/>
      <c r="HM346" s="36"/>
      <c r="HN346" s="36"/>
      <c r="HO346" s="36"/>
      <c r="HP346" s="36"/>
      <c r="HQ346" s="36"/>
      <c r="HR346" s="36"/>
      <c r="HS346" s="36"/>
      <c r="HT346" s="36"/>
      <c r="HU346" s="36"/>
      <c r="HV346" s="36"/>
      <c r="HW346" s="36"/>
      <c r="HX346" s="36"/>
      <c r="HY346" s="36"/>
      <c r="HZ346" s="36"/>
      <c r="IA346" s="36"/>
      <c r="IB346" s="36"/>
      <c r="IC346" s="36"/>
      <c r="ID346" s="36"/>
      <c r="IE346" s="36"/>
      <c r="IF346" s="36"/>
      <c r="IG346" s="36"/>
      <c r="IH346" s="36"/>
    </row>
    <row r="347" spans="1:242" s="40" customFormat="1" x14ac:dyDescent="0.2">
      <c r="A347" s="33" t="s">
        <v>741</v>
      </c>
      <c r="B347" s="33" t="s">
        <v>742</v>
      </c>
      <c r="C347" s="33" t="s">
        <v>743</v>
      </c>
      <c r="D347" s="33" t="s">
        <v>556</v>
      </c>
      <c r="E347" s="2" t="s">
        <v>567</v>
      </c>
      <c r="F347" s="2" t="s">
        <v>577</v>
      </c>
      <c r="G347" s="33" t="s">
        <v>31</v>
      </c>
      <c r="H347" s="34">
        <v>4207</v>
      </c>
      <c r="I347" s="19" t="s">
        <v>585</v>
      </c>
      <c r="J347" s="19" t="s">
        <v>585</v>
      </c>
      <c r="K347" s="35">
        <v>44176</v>
      </c>
      <c r="L347" s="33" t="s">
        <v>6</v>
      </c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36"/>
      <c r="DG347" s="36"/>
      <c r="DH347" s="36"/>
      <c r="DI347" s="36"/>
      <c r="DJ347" s="36"/>
      <c r="DK347" s="36"/>
      <c r="DL347" s="36"/>
      <c r="DM347" s="36"/>
      <c r="DN347" s="36"/>
      <c r="DO347" s="36"/>
      <c r="DP347" s="36"/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  <c r="FY347" s="36"/>
      <c r="FZ347" s="36"/>
      <c r="GA347" s="36"/>
      <c r="GB347" s="36"/>
      <c r="GC347" s="36"/>
      <c r="GD347" s="36"/>
      <c r="GE347" s="36"/>
      <c r="GF347" s="36"/>
      <c r="GG347" s="36"/>
      <c r="GH347" s="36"/>
      <c r="GI347" s="36"/>
      <c r="GJ347" s="36"/>
      <c r="GK347" s="36"/>
      <c r="GL347" s="36"/>
      <c r="GM347" s="36"/>
      <c r="GN347" s="36"/>
      <c r="GO347" s="36"/>
      <c r="GP347" s="36"/>
      <c r="GQ347" s="36"/>
      <c r="GR347" s="36"/>
      <c r="GS347" s="36"/>
      <c r="GT347" s="36"/>
      <c r="GU347" s="36"/>
      <c r="GV347" s="36"/>
      <c r="GW347" s="36"/>
      <c r="GX347" s="36"/>
      <c r="GY347" s="36"/>
      <c r="GZ347" s="36"/>
      <c r="HA347" s="36"/>
      <c r="HB347" s="36"/>
      <c r="HC347" s="36"/>
      <c r="HD347" s="36"/>
      <c r="HE347" s="36"/>
      <c r="HF347" s="36"/>
      <c r="HG347" s="36"/>
      <c r="HH347" s="36"/>
      <c r="HI347" s="36"/>
      <c r="HJ347" s="36"/>
      <c r="HK347" s="36"/>
      <c r="HL347" s="36"/>
      <c r="HM347" s="36"/>
      <c r="HN347" s="36"/>
      <c r="HO347" s="36"/>
      <c r="HP347" s="36"/>
      <c r="HQ347" s="36"/>
      <c r="HR347" s="36"/>
      <c r="HS347" s="36"/>
      <c r="HT347" s="36"/>
      <c r="HU347" s="36"/>
      <c r="HV347" s="36"/>
      <c r="HW347" s="36"/>
      <c r="HX347" s="36"/>
      <c r="HY347" s="36"/>
      <c r="HZ347" s="36"/>
      <c r="IA347" s="36"/>
      <c r="IB347" s="36"/>
      <c r="IC347" s="36"/>
      <c r="ID347" s="36"/>
      <c r="IE347" s="36"/>
      <c r="IF347" s="36"/>
      <c r="IG347" s="36"/>
      <c r="IH347" s="36"/>
    </row>
    <row r="348" spans="1:242" s="40" customFormat="1" x14ac:dyDescent="0.2">
      <c r="A348" s="33" t="s">
        <v>741</v>
      </c>
      <c r="B348" s="33" t="s">
        <v>742</v>
      </c>
      <c r="C348" s="33" t="s">
        <v>743</v>
      </c>
      <c r="D348" s="33" t="s">
        <v>556</v>
      </c>
      <c r="E348" s="2" t="s">
        <v>567</v>
      </c>
      <c r="F348" s="6" t="s">
        <v>574</v>
      </c>
      <c r="G348" s="37" t="s">
        <v>674</v>
      </c>
      <c r="H348" s="34">
        <v>2082</v>
      </c>
      <c r="I348" s="19" t="s">
        <v>585</v>
      </c>
      <c r="J348" s="19" t="s">
        <v>585</v>
      </c>
      <c r="K348" s="35">
        <v>44176</v>
      </c>
      <c r="L348" s="33" t="s">
        <v>6</v>
      </c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36"/>
      <c r="DG348" s="36"/>
      <c r="DH348" s="36"/>
      <c r="DI348" s="36"/>
      <c r="DJ348" s="36"/>
      <c r="DK348" s="36"/>
      <c r="DL348" s="36"/>
      <c r="DM348" s="36"/>
      <c r="DN348" s="36"/>
      <c r="DO348" s="36"/>
      <c r="DP348" s="36"/>
      <c r="DQ348" s="36"/>
      <c r="DR348" s="36"/>
      <c r="DS348" s="36"/>
      <c r="DT348" s="36"/>
      <c r="DU348" s="36"/>
      <c r="DV348" s="36"/>
      <c r="DW348" s="36"/>
      <c r="DX348" s="36"/>
      <c r="DY348" s="36"/>
      <c r="DZ348" s="36"/>
      <c r="EA348" s="36"/>
      <c r="EB348" s="36"/>
      <c r="EC348" s="36"/>
      <c r="ED348" s="36"/>
      <c r="EE348" s="36"/>
      <c r="EF348" s="36"/>
      <c r="EG348" s="36"/>
      <c r="EH348" s="36"/>
      <c r="EI348" s="36"/>
      <c r="EJ348" s="36"/>
      <c r="EK348" s="36"/>
      <c r="EL348" s="36"/>
      <c r="EM348" s="36"/>
      <c r="EN348" s="36"/>
      <c r="EO348" s="36"/>
      <c r="EP348" s="36"/>
      <c r="EQ348" s="36"/>
      <c r="ER348" s="36"/>
      <c r="ES348" s="36"/>
      <c r="ET348" s="36"/>
      <c r="EU348" s="36"/>
      <c r="EV348" s="36"/>
      <c r="EW348" s="36"/>
      <c r="EX348" s="36"/>
      <c r="EY348" s="36"/>
      <c r="EZ348" s="36"/>
      <c r="FA348" s="36"/>
      <c r="FB348" s="36"/>
      <c r="FC348" s="36"/>
      <c r="FD348" s="36"/>
      <c r="FE348" s="36"/>
      <c r="FF348" s="36"/>
      <c r="FG348" s="36"/>
      <c r="FH348" s="36"/>
      <c r="FI348" s="36"/>
      <c r="FJ348" s="36"/>
      <c r="FK348" s="36"/>
      <c r="FL348" s="36"/>
      <c r="FM348" s="36"/>
      <c r="FN348" s="36"/>
      <c r="FO348" s="36"/>
      <c r="FP348" s="36"/>
      <c r="FQ348" s="36"/>
      <c r="FR348" s="36"/>
      <c r="FS348" s="36"/>
      <c r="FT348" s="36"/>
      <c r="FU348" s="36"/>
      <c r="FV348" s="36"/>
      <c r="FW348" s="36"/>
      <c r="FX348" s="36"/>
      <c r="FY348" s="36"/>
      <c r="FZ348" s="36"/>
      <c r="GA348" s="36"/>
      <c r="GB348" s="36"/>
      <c r="GC348" s="36"/>
      <c r="GD348" s="36"/>
      <c r="GE348" s="36"/>
      <c r="GF348" s="36"/>
      <c r="GG348" s="36"/>
      <c r="GH348" s="36"/>
      <c r="GI348" s="36"/>
      <c r="GJ348" s="36"/>
      <c r="GK348" s="36"/>
      <c r="GL348" s="36"/>
      <c r="GM348" s="36"/>
      <c r="GN348" s="36"/>
      <c r="GO348" s="36"/>
      <c r="GP348" s="36"/>
      <c r="GQ348" s="36"/>
      <c r="GR348" s="36"/>
      <c r="GS348" s="36"/>
      <c r="GT348" s="36"/>
      <c r="GU348" s="36"/>
      <c r="GV348" s="36"/>
      <c r="GW348" s="36"/>
      <c r="GX348" s="36"/>
      <c r="GY348" s="36"/>
      <c r="GZ348" s="36"/>
      <c r="HA348" s="36"/>
      <c r="HB348" s="36"/>
      <c r="HC348" s="36"/>
      <c r="HD348" s="36"/>
      <c r="HE348" s="36"/>
      <c r="HF348" s="36"/>
      <c r="HG348" s="36"/>
      <c r="HH348" s="36"/>
      <c r="HI348" s="36"/>
      <c r="HJ348" s="36"/>
      <c r="HK348" s="36"/>
      <c r="HL348" s="36"/>
      <c r="HM348" s="36"/>
      <c r="HN348" s="36"/>
      <c r="HO348" s="36"/>
      <c r="HP348" s="36"/>
      <c r="HQ348" s="36"/>
      <c r="HR348" s="36"/>
      <c r="HS348" s="36"/>
      <c r="HT348" s="36"/>
      <c r="HU348" s="36"/>
      <c r="HV348" s="36"/>
      <c r="HW348" s="36"/>
      <c r="HX348" s="36"/>
      <c r="HY348" s="36"/>
      <c r="HZ348" s="36"/>
      <c r="IA348" s="36"/>
      <c r="IB348" s="36"/>
      <c r="IC348" s="36"/>
      <c r="ID348" s="36"/>
      <c r="IE348" s="36"/>
      <c r="IF348" s="36"/>
      <c r="IG348" s="36"/>
      <c r="IH348" s="36"/>
    </row>
    <row r="349" spans="1:242" s="40" customFormat="1" x14ac:dyDescent="0.2">
      <c r="A349" s="37" t="s">
        <v>744</v>
      </c>
      <c r="B349" s="37" t="s">
        <v>745</v>
      </c>
      <c r="C349" s="37" t="s">
        <v>746</v>
      </c>
      <c r="D349" s="37" t="s">
        <v>747</v>
      </c>
      <c r="E349" s="2" t="s">
        <v>567</v>
      </c>
      <c r="F349" s="37" t="s">
        <v>607</v>
      </c>
      <c r="G349" s="37" t="s">
        <v>33</v>
      </c>
      <c r="H349" s="38">
        <v>360</v>
      </c>
      <c r="I349" s="38">
        <v>32</v>
      </c>
      <c r="J349" s="38">
        <v>11520</v>
      </c>
      <c r="K349" s="39">
        <v>44181</v>
      </c>
      <c r="L349" s="37" t="s">
        <v>5</v>
      </c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36"/>
      <c r="DG349" s="36"/>
      <c r="DH349" s="36"/>
      <c r="DI349" s="36"/>
      <c r="DJ349" s="36"/>
      <c r="DK349" s="36"/>
      <c r="DL349" s="36"/>
      <c r="DM349" s="36"/>
      <c r="DN349" s="36"/>
      <c r="DO349" s="36"/>
      <c r="DP349" s="36"/>
      <c r="DQ349" s="36"/>
      <c r="DR349" s="36"/>
      <c r="DS349" s="36"/>
      <c r="DT349" s="36"/>
      <c r="DU349" s="36"/>
      <c r="DV349" s="36"/>
      <c r="DW349" s="36"/>
      <c r="DX349" s="36"/>
      <c r="DY349" s="36"/>
      <c r="DZ349" s="36"/>
      <c r="EA349" s="36"/>
      <c r="EB349" s="36"/>
      <c r="EC349" s="36"/>
      <c r="ED349" s="36"/>
      <c r="EE349" s="36"/>
      <c r="EF349" s="36"/>
      <c r="EG349" s="36"/>
      <c r="EH349" s="36"/>
      <c r="EI349" s="36"/>
      <c r="EJ349" s="36"/>
      <c r="EK349" s="36"/>
      <c r="EL349" s="36"/>
      <c r="EM349" s="36"/>
      <c r="EN349" s="36"/>
      <c r="EO349" s="36"/>
      <c r="EP349" s="36"/>
      <c r="EQ349" s="36"/>
      <c r="ER349" s="36"/>
      <c r="ES349" s="36"/>
      <c r="ET349" s="36"/>
      <c r="EU349" s="36"/>
      <c r="EV349" s="36"/>
      <c r="EW349" s="36"/>
      <c r="EX349" s="36"/>
      <c r="EY349" s="36"/>
      <c r="EZ349" s="36"/>
      <c r="FA349" s="36"/>
      <c r="FB349" s="36"/>
      <c r="FC349" s="36"/>
      <c r="FD349" s="36"/>
      <c r="FE349" s="36"/>
      <c r="FF349" s="36"/>
      <c r="FG349" s="36"/>
      <c r="FH349" s="36"/>
      <c r="FI349" s="36"/>
      <c r="FJ349" s="36"/>
      <c r="FK349" s="36"/>
      <c r="FL349" s="36"/>
      <c r="FM349" s="36"/>
      <c r="FN349" s="36"/>
      <c r="FO349" s="36"/>
      <c r="FP349" s="36"/>
      <c r="FQ349" s="36"/>
      <c r="FR349" s="36"/>
      <c r="FS349" s="36"/>
      <c r="FT349" s="36"/>
      <c r="FU349" s="36"/>
      <c r="FV349" s="36"/>
      <c r="FW349" s="36"/>
      <c r="FX349" s="36"/>
      <c r="FY349" s="36"/>
      <c r="FZ349" s="36"/>
      <c r="GA349" s="36"/>
      <c r="GB349" s="36"/>
      <c r="GC349" s="36"/>
      <c r="GD349" s="36"/>
      <c r="GE349" s="36"/>
      <c r="GF349" s="36"/>
      <c r="GG349" s="36"/>
      <c r="GH349" s="36"/>
      <c r="GI349" s="36"/>
      <c r="GJ349" s="36"/>
      <c r="GK349" s="36"/>
      <c r="GL349" s="36"/>
      <c r="GM349" s="36"/>
      <c r="GN349" s="36"/>
      <c r="GO349" s="36"/>
      <c r="GP349" s="36"/>
      <c r="GQ349" s="36"/>
      <c r="GR349" s="36"/>
      <c r="GS349" s="36"/>
      <c r="GT349" s="36"/>
      <c r="GU349" s="36"/>
      <c r="GV349" s="36"/>
      <c r="GW349" s="36"/>
      <c r="GX349" s="36"/>
      <c r="GY349" s="36"/>
      <c r="GZ349" s="36"/>
      <c r="HA349" s="36"/>
      <c r="HB349" s="36"/>
      <c r="HC349" s="36"/>
      <c r="HD349" s="36"/>
      <c r="HE349" s="36"/>
      <c r="HF349" s="36"/>
      <c r="HG349" s="36"/>
      <c r="HH349" s="36"/>
      <c r="HI349" s="36"/>
      <c r="HJ349" s="36"/>
      <c r="HK349" s="36"/>
      <c r="HL349" s="36"/>
      <c r="HM349" s="36"/>
      <c r="HN349" s="36"/>
      <c r="HO349" s="36"/>
      <c r="HP349" s="36"/>
      <c r="HQ349" s="36"/>
      <c r="HR349" s="36"/>
      <c r="HS349" s="36"/>
      <c r="HT349" s="36"/>
      <c r="HU349" s="36"/>
      <c r="HV349" s="36"/>
      <c r="HW349" s="36"/>
      <c r="HX349" s="36"/>
      <c r="HY349" s="36"/>
      <c r="HZ349" s="36"/>
      <c r="IA349" s="36"/>
      <c r="IB349" s="36"/>
      <c r="IC349" s="36"/>
      <c r="ID349" s="36"/>
      <c r="IE349" s="36"/>
      <c r="IF349" s="36"/>
      <c r="IG349" s="36"/>
      <c r="IH349" s="36"/>
    </row>
    <row r="350" spans="1:242" s="40" customFormat="1" x14ac:dyDescent="0.2">
      <c r="A350" s="37" t="s">
        <v>748</v>
      </c>
      <c r="B350" s="37" t="s">
        <v>749</v>
      </c>
      <c r="C350" s="37" t="s">
        <v>750</v>
      </c>
      <c r="D350" s="37" t="s">
        <v>360</v>
      </c>
      <c r="E350" s="2" t="s">
        <v>567</v>
      </c>
      <c r="F350" s="2" t="s">
        <v>576</v>
      </c>
      <c r="G350" s="37" t="s">
        <v>10</v>
      </c>
      <c r="H350" s="38">
        <v>96</v>
      </c>
      <c r="I350" s="19" t="s">
        <v>585</v>
      </c>
      <c r="J350" s="19" t="s">
        <v>585</v>
      </c>
      <c r="K350" s="39">
        <v>44181</v>
      </c>
      <c r="L350" s="37" t="s">
        <v>5</v>
      </c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  <c r="FY350" s="36"/>
      <c r="FZ350" s="36"/>
      <c r="GA350" s="36"/>
      <c r="GB350" s="36"/>
      <c r="GC350" s="36"/>
      <c r="GD350" s="36"/>
      <c r="GE350" s="36"/>
      <c r="GF350" s="36"/>
      <c r="GG350" s="36"/>
      <c r="GH350" s="36"/>
      <c r="GI350" s="36"/>
      <c r="GJ350" s="36"/>
      <c r="GK350" s="36"/>
      <c r="GL350" s="36"/>
      <c r="GM350" s="36"/>
      <c r="GN350" s="36"/>
      <c r="GO350" s="36"/>
      <c r="GP350" s="36"/>
      <c r="GQ350" s="36"/>
      <c r="GR350" s="36"/>
      <c r="GS350" s="36"/>
      <c r="GT350" s="36"/>
      <c r="GU350" s="36"/>
      <c r="GV350" s="36"/>
      <c r="GW350" s="36"/>
      <c r="GX350" s="36"/>
      <c r="GY350" s="36"/>
      <c r="GZ350" s="36"/>
      <c r="HA350" s="36"/>
      <c r="HB350" s="36"/>
      <c r="HC350" s="36"/>
      <c r="HD350" s="36"/>
      <c r="HE350" s="36"/>
      <c r="HF350" s="36"/>
      <c r="HG350" s="36"/>
      <c r="HH350" s="36"/>
      <c r="HI350" s="36"/>
      <c r="HJ350" s="36"/>
      <c r="HK350" s="36"/>
      <c r="HL350" s="36"/>
      <c r="HM350" s="36"/>
      <c r="HN350" s="36"/>
      <c r="HO350" s="36"/>
      <c r="HP350" s="36"/>
      <c r="HQ350" s="36"/>
      <c r="HR350" s="36"/>
      <c r="HS350" s="36"/>
      <c r="HT350" s="36"/>
      <c r="HU350" s="36"/>
      <c r="HV350" s="36"/>
      <c r="HW350" s="36"/>
      <c r="HX350" s="36"/>
      <c r="HY350" s="36"/>
      <c r="HZ350" s="36"/>
      <c r="IA350" s="36"/>
      <c r="IB350" s="36"/>
      <c r="IC350" s="36"/>
      <c r="ID350" s="36"/>
      <c r="IE350" s="36"/>
      <c r="IF350" s="36"/>
      <c r="IG350" s="36"/>
      <c r="IH350" s="36"/>
    </row>
    <row r="351" spans="1:242" s="40" customFormat="1" x14ac:dyDescent="0.2">
      <c r="A351" s="37" t="s">
        <v>748</v>
      </c>
      <c r="B351" s="37" t="s">
        <v>749</v>
      </c>
      <c r="C351" s="37" t="s">
        <v>750</v>
      </c>
      <c r="D351" s="37" t="s">
        <v>360</v>
      </c>
      <c r="E351" s="2" t="s">
        <v>567</v>
      </c>
      <c r="F351" s="2" t="s">
        <v>577</v>
      </c>
      <c r="G351" s="37" t="s">
        <v>31</v>
      </c>
      <c r="H351" s="38">
        <v>672</v>
      </c>
      <c r="I351" s="19" t="s">
        <v>585</v>
      </c>
      <c r="J351" s="19" t="s">
        <v>585</v>
      </c>
      <c r="K351" s="39">
        <v>44181</v>
      </c>
      <c r="L351" s="37" t="s">
        <v>5</v>
      </c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  <c r="CQ351" s="36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36"/>
      <c r="DG351" s="36"/>
      <c r="DH351" s="36"/>
      <c r="DI351" s="36"/>
      <c r="DJ351" s="36"/>
      <c r="DK351" s="36"/>
      <c r="DL351" s="36"/>
      <c r="DM351" s="36"/>
      <c r="DN351" s="36"/>
      <c r="DO351" s="36"/>
      <c r="DP351" s="36"/>
      <c r="DQ351" s="36"/>
      <c r="DR351" s="36"/>
      <c r="DS351" s="36"/>
      <c r="DT351" s="36"/>
      <c r="DU351" s="36"/>
      <c r="DV351" s="36"/>
      <c r="DW351" s="36"/>
      <c r="DX351" s="36"/>
      <c r="DY351" s="36"/>
      <c r="DZ351" s="36"/>
      <c r="EA351" s="36"/>
      <c r="EB351" s="36"/>
      <c r="EC351" s="36"/>
      <c r="ED351" s="36"/>
      <c r="EE351" s="36"/>
      <c r="EF351" s="36"/>
      <c r="EG351" s="36"/>
      <c r="EH351" s="36"/>
      <c r="EI351" s="36"/>
      <c r="EJ351" s="36"/>
      <c r="EK351" s="36"/>
      <c r="EL351" s="36"/>
      <c r="EM351" s="36"/>
      <c r="EN351" s="36"/>
      <c r="EO351" s="36"/>
      <c r="EP351" s="36"/>
      <c r="EQ351" s="36"/>
      <c r="ER351" s="36"/>
      <c r="ES351" s="36"/>
      <c r="ET351" s="36"/>
      <c r="EU351" s="36"/>
      <c r="EV351" s="36"/>
      <c r="EW351" s="36"/>
      <c r="EX351" s="36"/>
      <c r="EY351" s="36"/>
      <c r="EZ351" s="36"/>
      <c r="FA351" s="36"/>
      <c r="FB351" s="36"/>
      <c r="FC351" s="36"/>
      <c r="FD351" s="36"/>
      <c r="FE351" s="36"/>
      <c r="FF351" s="36"/>
      <c r="FG351" s="36"/>
      <c r="FH351" s="36"/>
      <c r="FI351" s="36"/>
      <c r="FJ351" s="36"/>
      <c r="FK351" s="36"/>
      <c r="FL351" s="36"/>
      <c r="FM351" s="36"/>
      <c r="FN351" s="36"/>
      <c r="FO351" s="36"/>
      <c r="FP351" s="36"/>
      <c r="FQ351" s="36"/>
      <c r="FR351" s="36"/>
      <c r="FS351" s="36"/>
      <c r="FT351" s="36"/>
      <c r="FU351" s="36"/>
      <c r="FV351" s="36"/>
      <c r="FW351" s="36"/>
      <c r="FX351" s="36"/>
      <c r="FY351" s="36"/>
      <c r="FZ351" s="36"/>
      <c r="GA351" s="36"/>
      <c r="GB351" s="36"/>
      <c r="GC351" s="36"/>
      <c r="GD351" s="36"/>
      <c r="GE351" s="36"/>
      <c r="GF351" s="36"/>
      <c r="GG351" s="36"/>
      <c r="GH351" s="36"/>
      <c r="GI351" s="36"/>
      <c r="GJ351" s="36"/>
      <c r="GK351" s="36"/>
      <c r="GL351" s="36"/>
      <c r="GM351" s="36"/>
      <c r="GN351" s="36"/>
      <c r="GO351" s="36"/>
      <c r="GP351" s="36"/>
      <c r="GQ351" s="36"/>
      <c r="GR351" s="36"/>
      <c r="GS351" s="36"/>
      <c r="GT351" s="36"/>
      <c r="GU351" s="36"/>
      <c r="GV351" s="36"/>
      <c r="GW351" s="36"/>
      <c r="GX351" s="36"/>
      <c r="GY351" s="36"/>
      <c r="GZ351" s="36"/>
      <c r="HA351" s="36"/>
      <c r="HB351" s="36"/>
      <c r="HC351" s="36"/>
      <c r="HD351" s="36"/>
      <c r="HE351" s="36"/>
      <c r="HF351" s="36"/>
      <c r="HG351" s="36"/>
      <c r="HH351" s="36"/>
      <c r="HI351" s="36"/>
      <c r="HJ351" s="36"/>
      <c r="HK351" s="36"/>
      <c r="HL351" s="36"/>
      <c r="HM351" s="36"/>
      <c r="HN351" s="36"/>
      <c r="HO351" s="36"/>
      <c r="HP351" s="36"/>
      <c r="HQ351" s="36"/>
      <c r="HR351" s="36"/>
      <c r="HS351" s="36"/>
      <c r="HT351" s="36"/>
      <c r="HU351" s="36"/>
      <c r="HV351" s="36"/>
      <c r="HW351" s="36"/>
      <c r="HX351" s="36"/>
      <c r="HY351" s="36"/>
      <c r="HZ351" s="36"/>
      <c r="IA351" s="36"/>
      <c r="IB351" s="36"/>
      <c r="IC351" s="36"/>
      <c r="ID351" s="36"/>
      <c r="IE351" s="36"/>
      <c r="IF351" s="36"/>
      <c r="IG351" s="36"/>
      <c r="IH351" s="36"/>
    </row>
    <row r="352" spans="1:242" s="40" customFormat="1" x14ac:dyDescent="0.2">
      <c r="A352" s="37" t="s">
        <v>748</v>
      </c>
      <c r="B352" s="37" t="s">
        <v>749</v>
      </c>
      <c r="C352" s="37" t="s">
        <v>750</v>
      </c>
      <c r="D352" s="37" t="s">
        <v>360</v>
      </c>
      <c r="E352" s="2" t="s">
        <v>567</v>
      </c>
      <c r="F352" s="6" t="s">
        <v>574</v>
      </c>
      <c r="G352" s="37" t="s">
        <v>674</v>
      </c>
      <c r="H352" s="38">
        <v>384</v>
      </c>
      <c r="I352" s="19" t="s">
        <v>585</v>
      </c>
      <c r="J352" s="19" t="s">
        <v>585</v>
      </c>
      <c r="K352" s="39">
        <v>44181</v>
      </c>
      <c r="L352" s="37" t="s">
        <v>5</v>
      </c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  <c r="CQ352" s="36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36"/>
      <c r="DG352" s="36"/>
      <c r="DH352" s="36"/>
      <c r="DI352" s="36"/>
      <c r="DJ352" s="36"/>
      <c r="DK352" s="36"/>
      <c r="DL352" s="36"/>
      <c r="DM352" s="36"/>
      <c r="DN352" s="36"/>
      <c r="DO352" s="36"/>
      <c r="DP352" s="36"/>
      <c r="DQ352" s="36"/>
      <c r="DR352" s="36"/>
      <c r="DS352" s="36"/>
      <c r="DT352" s="36"/>
      <c r="DU352" s="36"/>
      <c r="DV352" s="36"/>
      <c r="DW352" s="36"/>
      <c r="DX352" s="36"/>
      <c r="DY352" s="36"/>
      <c r="DZ352" s="36"/>
      <c r="EA352" s="36"/>
      <c r="EB352" s="36"/>
      <c r="EC352" s="36"/>
      <c r="ED352" s="36"/>
      <c r="EE352" s="36"/>
      <c r="EF352" s="36"/>
      <c r="EG352" s="36"/>
      <c r="EH352" s="36"/>
      <c r="EI352" s="36"/>
      <c r="EJ352" s="36"/>
      <c r="EK352" s="36"/>
      <c r="EL352" s="36"/>
      <c r="EM352" s="36"/>
      <c r="EN352" s="36"/>
      <c r="EO352" s="36"/>
      <c r="EP352" s="36"/>
      <c r="EQ352" s="36"/>
      <c r="ER352" s="36"/>
      <c r="ES352" s="36"/>
      <c r="ET352" s="36"/>
      <c r="EU352" s="36"/>
      <c r="EV352" s="36"/>
      <c r="EW352" s="36"/>
      <c r="EX352" s="36"/>
      <c r="EY352" s="36"/>
      <c r="EZ352" s="36"/>
      <c r="FA352" s="36"/>
      <c r="FB352" s="36"/>
      <c r="FC352" s="36"/>
      <c r="FD352" s="36"/>
      <c r="FE352" s="36"/>
      <c r="FF352" s="36"/>
      <c r="FG352" s="36"/>
      <c r="FH352" s="36"/>
      <c r="FI352" s="36"/>
      <c r="FJ352" s="36"/>
      <c r="FK352" s="36"/>
      <c r="FL352" s="36"/>
      <c r="FM352" s="36"/>
      <c r="FN352" s="36"/>
      <c r="FO352" s="36"/>
      <c r="FP352" s="36"/>
      <c r="FQ352" s="36"/>
      <c r="FR352" s="36"/>
      <c r="FS352" s="36"/>
      <c r="FT352" s="36"/>
      <c r="FU352" s="36"/>
      <c r="FV352" s="36"/>
      <c r="FW352" s="36"/>
      <c r="FX352" s="36"/>
      <c r="FY352" s="36"/>
      <c r="FZ352" s="36"/>
      <c r="GA352" s="36"/>
      <c r="GB352" s="36"/>
      <c r="GC352" s="36"/>
      <c r="GD352" s="36"/>
      <c r="GE352" s="36"/>
      <c r="GF352" s="36"/>
      <c r="GG352" s="36"/>
      <c r="GH352" s="36"/>
      <c r="GI352" s="36"/>
      <c r="GJ352" s="36"/>
      <c r="GK352" s="36"/>
      <c r="GL352" s="36"/>
      <c r="GM352" s="36"/>
      <c r="GN352" s="36"/>
      <c r="GO352" s="36"/>
      <c r="GP352" s="36"/>
      <c r="GQ352" s="36"/>
      <c r="GR352" s="36"/>
      <c r="GS352" s="36"/>
      <c r="GT352" s="36"/>
      <c r="GU352" s="36"/>
      <c r="GV352" s="36"/>
      <c r="GW352" s="36"/>
      <c r="GX352" s="36"/>
      <c r="GY352" s="36"/>
      <c r="GZ352" s="36"/>
      <c r="HA352" s="36"/>
      <c r="HB352" s="36"/>
      <c r="HC352" s="36"/>
      <c r="HD352" s="36"/>
      <c r="HE352" s="36"/>
      <c r="HF352" s="36"/>
      <c r="HG352" s="36"/>
      <c r="HH352" s="36"/>
      <c r="HI352" s="36"/>
      <c r="HJ352" s="36"/>
      <c r="HK352" s="36"/>
      <c r="HL352" s="36"/>
      <c r="HM352" s="36"/>
      <c r="HN352" s="36"/>
      <c r="HO352" s="36"/>
      <c r="HP352" s="36"/>
      <c r="HQ352" s="36"/>
      <c r="HR352" s="36"/>
      <c r="HS352" s="36"/>
      <c r="HT352" s="36"/>
      <c r="HU352" s="36"/>
      <c r="HV352" s="36"/>
      <c r="HW352" s="36"/>
      <c r="HX352" s="36"/>
      <c r="HY352" s="36"/>
      <c r="HZ352" s="36"/>
      <c r="IA352" s="36"/>
      <c r="IB352" s="36"/>
      <c r="IC352" s="36"/>
      <c r="ID352" s="36"/>
      <c r="IE352" s="36"/>
      <c r="IF352" s="36"/>
      <c r="IG352" s="36"/>
      <c r="IH352" s="36"/>
    </row>
    <row r="353" spans="1:242" s="40" customFormat="1" x14ac:dyDescent="0.2">
      <c r="A353" s="37" t="s">
        <v>751</v>
      </c>
      <c r="B353" s="37" t="s">
        <v>752</v>
      </c>
      <c r="C353" s="37" t="s">
        <v>9</v>
      </c>
      <c r="D353" s="37" t="s">
        <v>51</v>
      </c>
      <c r="E353" s="2" t="s">
        <v>567</v>
      </c>
      <c r="F353" s="2" t="s">
        <v>576</v>
      </c>
      <c r="G353" s="37" t="s">
        <v>10</v>
      </c>
      <c r="H353" s="38">
        <v>288</v>
      </c>
      <c r="I353" s="19" t="s">
        <v>585</v>
      </c>
      <c r="J353" s="19" t="s">
        <v>585</v>
      </c>
      <c r="K353" s="39">
        <v>44181</v>
      </c>
      <c r="L353" s="37" t="s">
        <v>6</v>
      </c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  <c r="CQ353" s="36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36"/>
      <c r="DG353" s="36"/>
      <c r="DH353" s="36"/>
      <c r="DI353" s="36"/>
      <c r="DJ353" s="36"/>
      <c r="DK353" s="36"/>
      <c r="DL353" s="36"/>
      <c r="DM353" s="36"/>
      <c r="DN353" s="36"/>
      <c r="DO353" s="36"/>
      <c r="DP353" s="36"/>
      <c r="DQ353" s="36"/>
      <c r="DR353" s="36"/>
      <c r="DS353" s="36"/>
      <c r="DT353" s="36"/>
      <c r="DU353" s="36"/>
      <c r="DV353" s="36"/>
      <c r="DW353" s="36"/>
      <c r="DX353" s="36"/>
      <c r="DY353" s="36"/>
      <c r="DZ353" s="36"/>
      <c r="EA353" s="36"/>
      <c r="EB353" s="36"/>
      <c r="EC353" s="36"/>
      <c r="ED353" s="36"/>
      <c r="EE353" s="36"/>
      <c r="EF353" s="36"/>
      <c r="EG353" s="36"/>
      <c r="EH353" s="36"/>
      <c r="EI353" s="36"/>
      <c r="EJ353" s="36"/>
      <c r="EK353" s="36"/>
      <c r="EL353" s="36"/>
      <c r="EM353" s="36"/>
      <c r="EN353" s="36"/>
      <c r="EO353" s="36"/>
      <c r="EP353" s="36"/>
      <c r="EQ353" s="36"/>
      <c r="ER353" s="36"/>
      <c r="ES353" s="36"/>
      <c r="ET353" s="36"/>
      <c r="EU353" s="36"/>
      <c r="EV353" s="36"/>
      <c r="EW353" s="36"/>
      <c r="EX353" s="36"/>
      <c r="EY353" s="36"/>
      <c r="EZ353" s="36"/>
      <c r="FA353" s="36"/>
      <c r="FB353" s="36"/>
      <c r="FC353" s="36"/>
      <c r="FD353" s="36"/>
      <c r="FE353" s="36"/>
      <c r="FF353" s="36"/>
      <c r="FG353" s="36"/>
      <c r="FH353" s="36"/>
      <c r="FI353" s="36"/>
      <c r="FJ353" s="36"/>
      <c r="FK353" s="36"/>
      <c r="FL353" s="36"/>
      <c r="FM353" s="36"/>
      <c r="FN353" s="36"/>
      <c r="FO353" s="36"/>
      <c r="FP353" s="36"/>
      <c r="FQ353" s="36"/>
      <c r="FR353" s="36"/>
      <c r="FS353" s="36"/>
      <c r="FT353" s="36"/>
      <c r="FU353" s="36"/>
      <c r="FV353" s="36"/>
      <c r="FW353" s="36"/>
      <c r="FX353" s="36"/>
      <c r="FY353" s="36"/>
      <c r="FZ353" s="36"/>
      <c r="GA353" s="36"/>
      <c r="GB353" s="36"/>
      <c r="GC353" s="36"/>
      <c r="GD353" s="36"/>
      <c r="GE353" s="36"/>
      <c r="GF353" s="36"/>
      <c r="GG353" s="36"/>
      <c r="GH353" s="36"/>
      <c r="GI353" s="36"/>
      <c r="GJ353" s="36"/>
      <c r="GK353" s="36"/>
      <c r="GL353" s="36"/>
      <c r="GM353" s="36"/>
      <c r="GN353" s="36"/>
      <c r="GO353" s="36"/>
      <c r="GP353" s="36"/>
      <c r="GQ353" s="36"/>
      <c r="GR353" s="36"/>
      <c r="GS353" s="36"/>
      <c r="GT353" s="36"/>
      <c r="GU353" s="36"/>
      <c r="GV353" s="36"/>
      <c r="GW353" s="36"/>
      <c r="GX353" s="36"/>
      <c r="GY353" s="36"/>
      <c r="GZ353" s="36"/>
      <c r="HA353" s="36"/>
      <c r="HB353" s="36"/>
      <c r="HC353" s="36"/>
      <c r="HD353" s="36"/>
      <c r="HE353" s="36"/>
      <c r="HF353" s="36"/>
      <c r="HG353" s="36"/>
      <c r="HH353" s="36"/>
      <c r="HI353" s="36"/>
      <c r="HJ353" s="36"/>
      <c r="HK353" s="36"/>
      <c r="HL353" s="36"/>
      <c r="HM353" s="36"/>
      <c r="HN353" s="36"/>
      <c r="HO353" s="36"/>
      <c r="HP353" s="36"/>
      <c r="HQ353" s="36"/>
      <c r="HR353" s="36"/>
      <c r="HS353" s="36"/>
      <c r="HT353" s="36"/>
      <c r="HU353" s="36"/>
      <c r="HV353" s="36"/>
      <c r="HW353" s="36"/>
      <c r="HX353" s="36"/>
      <c r="HY353" s="36"/>
      <c r="HZ353" s="36"/>
      <c r="IA353" s="36"/>
      <c r="IB353" s="36"/>
      <c r="IC353" s="36"/>
      <c r="ID353" s="36"/>
      <c r="IE353" s="36"/>
      <c r="IF353" s="36"/>
      <c r="IG353" s="36"/>
      <c r="IH353" s="36"/>
    </row>
    <row r="354" spans="1:242" s="40" customFormat="1" x14ac:dyDescent="0.2">
      <c r="A354" s="37" t="s">
        <v>751</v>
      </c>
      <c r="B354" s="37" t="s">
        <v>752</v>
      </c>
      <c r="C354" s="37" t="s">
        <v>9</v>
      </c>
      <c r="D354" s="37" t="s">
        <v>51</v>
      </c>
      <c r="E354" s="2" t="s">
        <v>567</v>
      </c>
      <c r="F354" s="2" t="s">
        <v>577</v>
      </c>
      <c r="G354" s="37" t="s">
        <v>31</v>
      </c>
      <c r="H354" s="38">
        <v>288</v>
      </c>
      <c r="I354" s="19" t="s">
        <v>585</v>
      </c>
      <c r="J354" s="19" t="s">
        <v>585</v>
      </c>
      <c r="K354" s="39">
        <v>44181</v>
      </c>
      <c r="L354" s="37" t="s">
        <v>6</v>
      </c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36"/>
      <c r="DG354" s="36"/>
      <c r="DH354" s="36"/>
      <c r="DI354" s="36"/>
      <c r="DJ354" s="36"/>
      <c r="DK354" s="36"/>
      <c r="DL354" s="36"/>
      <c r="DM354" s="36"/>
      <c r="DN354" s="36"/>
      <c r="DO354" s="36"/>
      <c r="DP354" s="36"/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36"/>
      <c r="EI354" s="36"/>
      <c r="EJ354" s="36"/>
      <c r="EK354" s="36"/>
      <c r="EL354" s="36"/>
      <c r="EM354" s="36"/>
      <c r="EN354" s="36"/>
      <c r="EO354" s="36"/>
      <c r="EP354" s="36"/>
      <c r="EQ354" s="36"/>
      <c r="ER354" s="36"/>
      <c r="ES354" s="36"/>
      <c r="ET354" s="36"/>
      <c r="EU354" s="36"/>
      <c r="EV354" s="36"/>
      <c r="EW354" s="36"/>
      <c r="EX354" s="36"/>
      <c r="EY354" s="36"/>
      <c r="EZ354" s="36"/>
      <c r="FA354" s="36"/>
      <c r="FB354" s="36"/>
      <c r="FC354" s="36"/>
      <c r="FD354" s="36"/>
      <c r="FE354" s="36"/>
      <c r="FF354" s="36"/>
      <c r="FG354" s="36"/>
      <c r="FH354" s="36"/>
      <c r="FI354" s="36"/>
      <c r="FJ354" s="36"/>
      <c r="FK354" s="36"/>
      <c r="FL354" s="36"/>
      <c r="FM354" s="36"/>
      <c r="FN354" s="36"/>
      <c r="FO354" s="36"/>
      <c r="FP354" s="36"/>
      <c r="FQ354" s="36"/>
      <c r="FR354" s="36"/>
      <c r="FS354" s="36"/>
      <c r="FT354" s="36"/>
      <c r="FU354" s="36"/>
      <c r="FV354" s="36"/>
      <c r="FW354" s="36"/>
      <c r="FX354" s="36"/>
      <c r="FY354" s="36"/>
      <c r="FZ354" s="36"/>
      <c r="GA354" s="36"/>
      <c r="GB354" s="36"/>
      <c r="GC354" s="36"/>
      <c r="GD354" s="36"/>
      <c r="GE354" s="36"/>
      <c r="GF354" s="36"/>
      <c r="GG354" s="36"/>
      <c r="GH354" s="36"/>
      <c r="GI354" s="36"/>
      <c r="GJ354" s="36"/>
      <c r="GK354" s="36"/>
      <c r="GL354" s="36"/>
      <c r="GM354" s="36"/>
      <c r="GN354" s="36"/>
      <c r="GO354" s="36"/>
      <c r="GP354" s="36"/>
      <c r="GQ354" s="36"/>
      <c r="GR354" s="36"/>
      <c r="GS354" s="36"/>
      <c r="GT354" s="36"/>
      <c r="GU354" s="36"/>
      <c r="GV354" s="36"/>
      <c r="GW354" s="36"/>
      <c r="GX354" s="36"/>
      <c r="GY354" s="36"/>
      <c r="GZ354" s="36"/>
      <c r="HA354" s="36"/>
      <c r="HB354" s="36"/>
      <c r="HC354" s="36"/>
      <c r="HD354" s="36"/>
      <c r="HE354" s="36"/>
      <c r="HF354" s="36"/>
      <c r="HG354" s="36"/>
      <c r="HH354" s="36"/>
      <c r="HI354" s="36"/>
      <c r="HJ354" s="36"/>
      <c r="HK354" s="36"/>
      <c r="HL354" s="36"/>
      <c r="HM354" s="36"/>
      <c r="HN354" s="36"/>
      <c r="HO354" s="36"/>
      <c r="HP354" s="36"/>
      <c r="HQ354" s="36"/>
      <c r="HR354" s="36"/>
      <c r="HS354" s="36"/>
      <c r="HT354" s="36"/>
      <c r="HU354" s="36"/>
      <c r="HV354" s="36"/>
      <c r="HW354" s="36"/>
      <c r="HX354" s="36"/>
      <c r="HY354" s="36"/>
      <c r="HZ354" s="36"/>
      <c r="IA354" s="36"/>
      <c r="IB354" s="36"/>
      <c r="IC354" s="36"/>
      <c r="ID354" s="36"/>
      <c r="IE354" s="36"/>
      <c r="IF354" s="36"/>
      <c r="IG354" s="36"/>
      <c r="IH354" s="36"/>
    </row>
    <row r="355" spans="1:242" s="24" customFormat="1" x14ac:dyDescent="0.2">
      <c r="A355" s="37" t="s">
        <v>751</v>
      </c>
      <c r="B355" s="37" t="s">
        <v>752</v>
      </c>
      <c r="C355" s="37" t="s">
        <v>9</v>
      </c>
      <c r="D355" s="37" t="s">
        <v>51</v>
      </c>
      <c r="E355" s="2" t="s">
        <v>567</v>
      </c>
      <c r="F355" s="6" t="s">
        <v>574</v>
      </c>
      <c r="G355" s="37" t="s">
        <v>674</v>
      </c>
      <c r="H355" s="38">
        <v>384</v>
      </c>
      <c r="I355" s="19" t="s">
        <v>585</v>
      </c>
      <c r="J355" s="19" t="s">
        <v>585</v>
      </c>
      <c r="K355" s="39">
        <v>44181</v>
      </c>
      <c r="L355" s="37" t="s">
        <v>6</v>
      </c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  <c r="CQ355" s="36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36"/>
      <c r="DG355" s="36"/>
      <c r="DH355" s="36"/>
      <c r="DI355" s="36"/>
      <c r="DJ355" s="36"/>
      <c r="DK355" s="36"/>
      <c r="DL355" s="36"/>
      <c r="DM355" s="36"/>
      <c r="DN355" s="36"/>
      <c r="DO355" s="36"/>
      <c r="DP355" s="36"/>
      <c r="DQ355" s="36"/>
      <c r="DR355" s="36"/>
      <c r="DS355" s="36"/>
      <c r="DT355" s="36"/>
      <c r="DU355" s="36"/>
      <c r="DV355" s="36"/>
      <c r="DW355" s="36"/>
      <c r="DX355" s="36"/>
      <c r="DY355" s="36"/>
      <c r="DZ355" s="36"/>
      <c r="EA355" s="36"/>
      <c r="EB355" s="36"/>
      <c r="EC355" s="36"/>
      <c r="ED355" s="36"/>
      <c r="EE355" s="36"/>
      <c r="EF355" s="36"/>
      <c r="EG355" s="36"/>
      <c r="EH355" s="36"/>
      <c r="EI355" s="36"/>
      <c r="EJ355" s="36"/>
      <c r="EK355" s="36"/>
      <c r="EL355" s="36"/>
      <c r="EM355" s="36"/>
      <c r="EN355" s="36"/>
      <c r="EO355" s="36"/>
      <c r="EP355" s="36"/>
      <c r="EQ355" s="36"/>
      <c r="ER355" s="36"/>
      <c r="ES355" s="36"/>
      <c r="ET355" s="36"/>
      <c r="EU355" s="36"/>
      <c r="EV355" s="36"/>
      <c r="EW355" s="36"/>
      <c r="EX355" s="36"/>
      <c r="EY355" s="36"/>
      <c r="EZ355" s="36"/>
      <c r="FA355" s="36"/>
      <c r="FB355" s="36"/>
      <c r="FC355" s="36"/>
      <c r="FD355" s="36"/>
      <c r="FE355" s="36"/>
      <c r="FF355" s="36"/>
      <c r="FG355" s="36"/>
      <c r="FH355" s="36"/>
      <c r="FI355" s="36"/>
      <c r="FJ355" s="36"/>
      <c r="FK355" s="36"/>
      <c r="FL355" s="36"/>
      <c r="FM355" s="36"/>
      <c r="FN355" s="36"/>
      <c r="FO355" s="36"/>
      <c r="FP355" s="36"/>
      <c r="FQ355" s="36"/>
      <c r="FR355" s="36"/>
      <c r="FS355" s="36"/>
      <c r="FT355" s="36"/>
      <c r="FU355" s="36"/>
      <c r="FV355" s="36"/>
      <c r="FW355" s="36"/>
      <c r="FX355" s="36"/>
      <c r="FY355" s="36"/>
      <c r="FZ355" s="36"/>
      <c r="GA355" s="36"/>
      <c r="GB355" s="36"/>
      <c r="GC355" s="36"/>
      <c r="GD355" s="36"/>
      <c r="GE355" s="36"/>
      <c r="GF355" s="36"/>
      <c r="GG355" s="36"/>
      <c r="GH355" s="36"/>
      <c r="GI355" s="36"/>
      <c r="GJ355" s="36"/>
      <c r="GK355" s="36"/>
      <c r="GL355" s="36"/>
      <c r="GM355" s="36"/>
      <c r="GN355" s="36"/>
      <c r="GO355" s="36"/>
      <c r="GP355" s="36"/>
      <c r="GQ355" s="36"/>
      <c r="GR355" s="36"/>
      <c r="GS355" s="36"/>
      <c r="GT355" s="36"/>
      <c r="GU355" s="36"/>
      <c r="GV355" s="36"/>
      <c r="GW355" s="36"/>
      <c r="GX355" s="36"/>
      <c r="GY355" s="36"/>
      <c r="GZ355" s="36"/>
      <c r="HA355" s="36"/>
      <c r="HB355" s="36"/>
      <c r="HC355" s="36"/>
      <c r="HD355" s="36"/>
      <c r="HE355" s="36"/>
      <c r="HF355" s="36"/>
      <c r="HG355" s="36"/>
      <c r="HH355" s="36"/>
      <c r="HI355" s="36"/>
      <c r="HJ355" s="36"/>
      <c r="HK355" s="36"/>
      <c r="HL355" s="36"/>
      <c r="HM355" s="36"/>
      <c r="HN355" s="36"/>
      <c r="HO355" s="36"/>
      <c r="HP355" s="36"/>
      <c r="HQ355" s="36"/>
      <c r="HR355" s="36"/>
      <c r="HS355" s="36"/>
      <c r="HT355" s="36"/>
      <c r="HU355" s="36"/>
      <c r="HV355" s="36"/>
      <c r="HW355" s="36"/>
      <c r="HX355" s="36"/>
      <c r="HY355" s="36"/>
      <c r="HZ355" s="36"/>
      <c r="IA355" s="36"/>
      <c r="IB355" s="36"/>
      <c r="IC355" s="36"/>
      <c r="ID355" s="36"/>
      <c r="IE355" s="36"/>
      <c r="IF355" s="36"/>
      <c r="IG355" s="36"/>
      <c r="IH355" s="36"/>
    </row>
    <row r="356" spans="1:242" s="40" customFormat="1" x14ac:dyDescent="0.2">
      <c r="A356" s="37" t="s">
        <v>751</v>
      </c>
      <c r="B356" s="37" t="s">
        <v>752</v>
      </c>
      <c r="C356" s="37" t="s">
        <v>9</v>
      </c>
      <c r="D356" s="37" t="s">
        <v>51</v>
      </c>
      <c r="E356" s="2" t="s">
        <v>567</v>
      </c>
      <c r="F356" s="2" t="s">
        <v>578</v>
      </c>
      <c r="G356" s="2" t="s">
        <v>442</v>
      </c>
      <c r="H356" s="38">
        <v>96</v>
      </c>
      <c r="I356" s="38">
        <v>758740</v>
      </c>
      <c r="J356" s="38">
        <v>72839040</v>
      </c>
      <c r="K356" s="39">
        <v>44181</v>
      </c>
      <c r="L356" s="37" t="s">
        <v>6</v>
      </c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36"/>
      <c r="EM356" s="36"/>
      <c r="EN356" s="36"/>
      <c r="EO356" s="36"/>
      <c r="EP356" s="36"/>
      <c r="EQ356" s="36"/>
      <c r="ER356" s="36"/>
      <c r="ES356" s="36"/>
      <c r="ET356" s="36"/>
      <c r="EU356" s="36"/>
      <c r="EV356" s="36"/>
      <c r="EW356" s="36"/>
      <c r="EX356" s="36"/>
      <c r="EY356" s="36"/>
      <c r="EZ356" s="36"/>
      <c r="FA356" s="36"/>
      <c r="FB356" s="36"/>
      <c r="FC356" s="36"/>
      <c r="FD356" s="36"/>
      <c r="FE356" s="36"/>
      <c r="FF356" s="36"/>
      <c r="FG356" s="36"/>
      <c r="FH356" s="36"/>
      <c r="FI356" s="36"/>
      <c r="FJ356" s="36"/>
      <c r="FK356" s="36"/>
      <c r="FL356" s="36"/>
      <c r="FM356" s="36"/>
      <c r="FN356" s="36"/>
      <c r="FO356" s="36"/>
      <c r="FP356" s="36"/>
      <c r="FQ356" s="36"/>
      <c r="FR356" s="36"/>
      <c r="FS356" s="36"/>
      <c r="FT356" s="36"/>
      <c r="FU356" s="36"/>
      <c r="FV356" s="36"/>
      <c r="FW356" s="36"/>
      <c r="FX356" s="36"/>
      <c r="FY356" s="36"/>
      <c r="FZ356" s="36"/>
      <c r="GA356" s="36"/>
      <c r="GB356" s="36"/>
      <c r="GC356" s="36"/>
      <c r="GD356" s="36"/>
      <c r="GE356" s="36"/>
      <c r="GF356" s="36"/>
      <c r="GG356" s="36"/>
      <c r="GH356" s="36"/>
      <c r="GI356" s="36"/>
      <c r="GJ356" s="36"/>
      <c r="GK356" s="36"/>
      <c r="GL356" s="36"/>
      <c r="GM356" s="36"/>
      <c r="GN356" s="36"/>
      <c r="GO356" s="36"/>
      <c r="GP356" s="36"/>
      <c r="GQ356" s="36"/>
      <c r="GR356" s="36"/>
      <c r="GS356" s="36"/>
      <c r="GT356" s="36"/>
      <c r="GU356" s="36"/>
      <c r="GV356" s="36"/>
      <c r="GW356" s="36"/>
      <c r="GX356" s="36"/>
      <c r="GY356" s="36"/>
      <c r="GZ356" s="36"/>
      <c r="HA356" s="36"/>
      <c r="HB356" s="36"/>
      <c r="HC356" s="36"/>
      <c r="HD356" s="36"/>
      <c r="HE356" s="36"/>
      <c r="HF356" s="36"/>
      <c r="HG356" s="36"/>
      <c r="HH356" s="36"/>
      <c r="HI356" s="36"/>
      <c r="HJ356" s="36"/>
      <c r="HK356" s="36"/>
      <c r="HL356" s="36"/>
      <c r="HM356" s="36"/>
      <c r="HN356" s="36"/>
      <c r="HO356" s="36"/>
      <c r="HP356" s="36"/>
      <c r="HQ356" s="36"/>
      <c r="HR356" s="36"/>
      <c r="HS356" s="36"/>
      <c r="HT356" s="36"/>
      <c r="HU356" s="36"/>
      <c r="HV356" s="36"/>
      <c r="HW356" s="36"/>
      <c r="HX356" s="36"/>
      <c r="HY356" s="36"/>
      <c r="HZ356" s="36"/>
      <c r="IA356" s="36"/>
      <c r="IB356" s="36"/>
      <c r="IC356" s="36"/>
      <c r="ID356" s="36"/>
      <c r="IE356" s="36"/>
      <c r="IF356" s="36"/>
      <c r="IG356" s="36"/>
      <c r="IH356" s="36"/>
    </row>
    <row r="357" spans="1:242" s="40" customFormat="1" x14ac:dyDescent="0.2">
      <c r="A357" s="37" t="s">
        <v>753</v>
      </c>
      <c r="B357" s="37" t="s">
        <v>754</v>
      </c>
      <c r="C357" s="37" t="s">
        <v>755</v>
      </c>
      <c r="D357" s="37" t="s">
        <v>756</v>
      </c>
      <c r="E357" s="2" t="s">
        <v>567</v>
      </c>
      <c r="F357" s="2" t="s">
        <v>575</v>
      </c>
      <c r="G357" s="6" t="s">
        <v>544</v>
      </c>
      <c r="H357" s="38">
        <v>90</v>
      </c>
      <c r="I357" s="19" t="s">
        <v>585</v>
      </c>
      <c r="J357" s="19" t="s">
        <v>585</v>
      </c>
      <c r="K357" s="39">
        <v>44186</v>
      </c>
      <c r="L357" s="37" t="s">
        <v>5</v>
      </c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  <c r="CQ357" s="36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36"/>
      <c r="DG357" s="36"/>
      <c r="DH357" s="36"/>
      <c r="DI357" s="36"/>
      <c r="DJ357" s="36"/>
      <c r="DK357" s="36"/>
      <c r="DL357" s="36"/>
      <c r="DM357" s="36"/>
      <c r="DN357" s="36"/>
      <c r="DO357" s="36"/>
      <c r="DP357" s="36"/>
      <c r="DQ357" s="36"/>
      <c r="DR357" s="36"/>
      <c r="DS357" s="36"/>
      <c r="DT357" s="36"/>
      <c r="DU357" s="36"/>
      <c r="DV357" s="36"/>
      <c r="DW357" s="36"/>
      <c r="DX357" s="36"/>
      <c r="DY357" s="36"/>
      <c r="DZ357" s="36"/>
      <c r="EA357" s="36"/>
      <c r="EB357" s="36"/>
      <c r="EC357" s="36"/>
      <c r="ED357" s="36"/>
      <c r="EE357" s="36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36"/>
      <c r="ES357" s="36"/>
      <c r="ET357" s="36"/>
      <c r="EU357" s="36"/>
      <c r="EV357" s="36"/>
      <c r="EW357" s="36"/>
      <c r="EX357" s="36"/>
      <c r="EY357" s="36"/>
      <c r="EZ357" s="36"/>
      <c r="FA357" s="36"/>
      <c r="FB357" s="36"/>
      <c r="FC357" s="36"/>
      <c r="FD357" s="36"/>
      <c r="FE357" s="36"/>
      <c r="FF357" s="36"/>
      <c r="FG357" s="36"/>
      <c r="FH357" s="36"/>
      <c r="FI357" s="36"/>
      <c r="FJ357" s="36"/>
      <c r="FK357" s="36"/>
      <c r="FL357" s="36"/>
      <c r="FM357" s="36"/>
      <c r="FN357" s="36"/>
      <c r="FO357" s="36"/>
      <c r="FP357" s="36"/>
      <c r="FQ357" s="36"/>
      <c r="FR357" s="36"/>
      <c r="FS357" s="36"/>
      <c r="FT357" s="36"/>
      <c r="FU357" s="36"/>
      <c r="FV357" s="36"/>
      <c r="FW357" s="36"/>
      <c r="FX357" s="36"/>
      <c r="FY357" s="36"/>
      <c r="FZ357" s="36"/>
      <c r="GA357" s="36"/>
      <c r="GB357" s="36"/>
      <c r="GC357" s="36"/>
      <c r="GD357" s="36"/>
      <c r="GE357" s="36"/>
      <c r="GF357" s="36"/>
      <c r="GG357" s="36"/>
      <c r="GH357" s="36"/>
      <c r="GI357" s="36"/>
      <c r="GJ357" s="36"/>
      <c r="GK357" s="36"/>
      <c r="GL357" s="36"/>
      <c r="GM357" s="36"/>
      <c r="GN357" s="36"/>
      <c r="GO357" s="36"/>
      <c r="GP357" s="36"/>
      <c r="GQ357" s="36"/>
      <c r="GR357" s="36"/>
      <c r="GS357" s="36"/>
      <c r="GT357" s="36"/>
      <c r="GU357" s="36"/>
      <c r="GV357" s="36"/>
      <c r="GW357" s="36"/>
      <c r="GX357" s="36"/>
      <c r="GY357" s="36"/>
      <c r="GZ357" s="36"/>
      <c r="HA357" s="36"/>
      <c r="HB357" s="36"/>
      <c r="HC357" s="36"/>
      <c r="HD357" s="36"/>
      <c r="HE357" s="36"/>
      <c r="HF357" s="36"/>
      <c r="HG357" s="36"/>
      <c r="HH357" s="36"/>
      <c r="HI357" s="36"/>
      <c r="HJ357" s="36"/>
      <c r="HK357" s="36"/>
      <c r="HL357" s="36"/>
      <c r="HM357" s="36"/>
      <c r="HN357" s="36"/>
      <c r="HO357" s="36"/>
      <c r="HP357" s="36"/>
      <c r="HQ357" s="36"/>
      <c r="HR357" s="36"/>
      <c r="HS357" s="36"/>
      <c r="HT357" s="36"/>
      <c r="HU357" s="36"/>
      <c r="HV357" s="36"/>
      <c r="HW357" s="36"/>
      <c r="HX357" s="36"/>
      <c r="HY357" s="36"/>
      <c r="HZ357" s="36"/>
      <c r="IA357" s="36"/>
      <c r="IB357" s="36"/>
      <c r="IC357" s="36"/>
      <c r="ID357" s="36"/>
      <c r="IE357" s="36"/>
      <c r="IF357" s="36"/>
      <c r="IG357" s="36"/>
      <c r="IH357" s="36"/>
    </row>
    <row r="358" spans="1:242" s="40" customFormat="1" x14ac:dyDescent="0.2">
      <c r="A358" s="37" t="s">
        <v>757</v>
      </c>
      <c r="B358" s="37" t="s">
        <v>758</v>
      </c>
      <c r="C358" s="37" t="s">
        <v>759</v>
      </c>
      <c r="D358" s="37" t="s">
        <v>756</v>
      </c>
      <c r="E358" s="2" t="s">
        <v>567</v>
      </c>
      <c r="F358" s="2" t="s">
        <v>575</v>
      </c>
      <c r="G358" s="6" t="s">
        <v>544</v>
      </c>
      <c r="H358" s="38">
        <v>90</v>
      </c>
      <c r="I358" s="19" t="s">
        <v>585</v>
      </c>
      <c r="J358" s="19" t="s">
        <v>585</v>
      </c>
      <c r="K358" s="39">
        <v>44186</v>
      </c>
      <c r="L358" s="37" t="s">
        <v>5</v>
      </c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  <c r="CQ358" s="36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36"/>
      <c r="DG358" s="36"/>
      <c r="DH358" s="36"/>
      <c r="DI358" s="36"/>
      <c r="DJ358" s="36"/>
      <c r="DK358" s="36"/>
      <c r="DL358" s="36"/>
      <c r="DM358" s="36"/>
      <c r="DN358" s="36"/>
      <c r="DO358" s="36"/>
      <c r="DP358" s="36"/>
      <c r="DQ358" s="36"/>
      <c r="DR358" s="36"/>
      <c r="DS358" s="36"/>
      <c r="DT358" s="36"/>
      <c r="DU358" s="36"/>
      <c r="DV358" s="36"/>
      <c r="DW358" s="36"/>
      <c r="DX358" s="36"/>
      <c r="DY358" s="36"/>
      <c r="DZ358" s="36"/>
      <c r="EA358" s="36"/>
      <c r="EB358" s="36"/>
      <c r="EC358" s="36"/>
      <c r="ED358" s="36"/>
      <c r="EE358" s="36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36"/>
      <c r="ES358" s="36"/>
      <c r="ET358" s="36"/>
      <c r="EU358" s="36"/>
      <c r="EV358" s="36"/>
      <c r="EW358" s="36"/>
      <c r="EX358" s="36"/>
      <c r="EY358" s="36"/>
      <c r="EZ358" s="36"/>
      <c r="FA358" s="36"/>
      <c r="FB358" s="36"/>
      <c r="FC358" s="36"/>
      <c r="FD358" s="36"/>
      <c r="FE358" s="36"/>
      <c r="FF358" s="36"/>
      <c r="FG358" s="36"/>
      <c r="FH358" s="36"/>
      <c r="FI358" s="36"/>
      <c r="FJ358" s="36"/>
      <c r="FK358" s="36"/>
      <c r="FL358" s="36"/>
      <c r="FM358" s="36"/>
      <c r="FN358" s="36"/>
      <c r="FO358" s="36"/>
      <c r="FP358" s="36"/>
      <c r="FQ358" s="36"/>
      <c r="FR358" s="36"/>
      <c r="FS358" s="36"/>
      <c r="FT358" s="36"/>
      <c r="FU358" s="36"/>
      <c r="FV358" s="36"/>
      <c r="FW358" s="36"/>
      <c r="FX358" s="36"/>
      <c r="FY358" s="36"/>
      <c r="FZ358" s="36"/>
      <c r="GA358" s="36"/>
      <c r="GB358" s="36"/>
      <c r="GC358" s="36"/>
      <c r="GD358" s="36"/>
      <c r="GE358" s="36"/>
      <c r="GF358" s="36"/>
      <c r="GG358" s="36"/>
      <c r="GH358" s="36"/>
      <c r="GI358" s="36"/>
      <c r="GJ358" s="36"/>
      <c r="GK358" s="36"/>
      <c r="GL358" s="36"/>
      <c r="GM358" s="36"/>
      <c r="GN358" s="36"/>
      <c r="GO358" s="36"/>
      <c r="GP358" s="36"/>
      <c r="GQ358" s="36"/>
      <c r="GR358" s="36"/>
      <c r="GS358" s="36"/>
      <c r="GT358" s="36"/>
      <c r="GU358" s="36"/>
      <c r="GV358" s="36"/>
      <c r="GW358" s="36"/>
      <c r="GX358" s="36"/>
      <c r="GY358" s="36"/>
      <c r="GZ358" s="36"/>
      <c r="HA358" s="36"/>
      <c r="HB358" s="36"/>
      <c r="HC358" s="36"/>
      <c r="HD358" s="36"/>
      <c r="HE358" s="36"/>
      <c r="HF358" s="36"/>
      <c r="HG358" s="36"/>
      <c r="HH358" s="36"/>
      <c r="HI358" s="36"/>
      <c r="HJ358" s="36"/>
      <c r="HK358" s="36"/>
      <c r="HL358" s="36"/>
      <c r="HM358" s="36"/>
      <c r="HN358" s="36"/>
      <c r="HO358" s="36"/>
      <c r="HP358" s="36"/>
      <c r="HQ358" s="36"/>
      <c r="HR358" s="36"/>
      <c r="HS358" s="36"/>
      <c r="HT358" s="36"/>
      <c r="HU358" s="36"/>
      <c r="HV358" s="36"/>
      <c r="HW358" s="36"/>
      <c r="HX358" s="36"/>
      <c r="HY358" s="36"/>
      <c r="HZ358" s="36"/>
      <c r="IA358" s="36"/>
      <c r="IB358" s="36"/>
      <c r="IC358" s="36"/>
      <c r="ID358" s="36"/>
      <c r="IE358" s="36"/>
      <c r="IF358" s="36"/>
      <c r="IG358" s="36"/>
      <c r="IH358" s="36"/>
    </row>
    <row r="359" spans="1:242" s="40" customFormat="1" x14ac:dyDescent="0.2">
      <c r="A359" s="37" t="s">
        <v>760</v>
      </c>
      <c r="B359" s="37" t="s">
        <v>761</v>
      </c>
      <c r="C359" s="37" t="s">
        <v>762</v>
      </c>
      <c r="D359" s="37" t="s">
        <v>763</v>
      </c>
      <c r="E359" s="2" t="s">
        <v>567</v>
      </c>
      <c r="F359" s="33" t="s">
        <v>569</v>
      </c>
      <c r="G359" s="2" t="s">
        <v>570</v>
      </c>
      <c r="H359" s="38">
        <v>15</v>
      </c>
      <c r="I359" s="19" t="s">
        <v>585</v>
      </c>
      <c r="J359" s="19" t="s">
        <v>585</v>
      </c>
      <c r="K359" s="39">
        <v>44209</v>
      </c>
      <c r="L359" s="37" t="s">
        <v>5</v>
      </c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  <c r="CQ359" s="36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36"/>
      <c r="DG359" s="36"/>
      <c r="DH359" s="36"/>
      <c r="DI359" s="36"/>
      <c r="DJ359" s="36"/>
      <c r="DK359" s="36"/>
      <c r="DL359" s="36"/>
      <c r="DM359" s="36"/>
      <c r="DN359" s="36"/>
      <c r="DO359" s="36"/>
      <c r="DP359" s="36"/>
      <c r="DQ359" s="36"/>
      <c r="DR359" s="36"/>
      <c r="DS359" s="36"/>
      <c r="DT359" s="36"/>
      <c r="DU359" s="36"/>
      <c r="DV359" s="36"/>
      <c r="DW359" s="36"/>
      <c r="DX359" s="36"/>
      <c r="DY359" s="36"/>
      <c r="DZ359" s="36"/>
      <c r="EA359" s="36"/>
      <c r="EB359" s="36"/>
      <c r="EC359" s="36"/>
      <c r="ED359" s="36"/>
      <c r="EE359" s="36"/>
      <c r="EF359" s="36"/>
      <c r="EG359" s="36"/>
      <c r="EH359" s="36"/>
      <c r="EI359" s="36"/>
      <c r="EJ359" s="36"/>
      <c r="EK359" s="36"/>
      <c r="EL359" s="36"/>
      <c r="EM359" s="36"/>
      <c r="EN359" s="36"/>
      <c r="EO359" s="36"/>
      <c r="EP359" s="36"/>
      <c r="EQ359" s="36"/>
      <c r="ER359" s="36"/>
      <c r="ES359" s="36"/>
      <c r="ET359" s="36"/>
      <c r="EU359" s="36"/>
      <c r="EV359" s="36"/>
      <c r="EW359" s="36"/>
      <c r="EX359" s="36"/>
      <c r="EY359" s="36"/>
      <c r="EZ359" s="36"/>
      <c r="FA359" s="36"/>
      <c r="FB359" s="36"/>
      <c r="FC359" s="36"/>
      <c r="FD359" s="36"/>
      <c r="FE359" s="36"/>
      <c r="FF359" s="36"/>
      <c r="FG359" s="36"/>
      <c r="FH359" s="36"/>
      <c r="FI359" s="36"/>
      <c r="FJ359" s="36"/>
      <c r="FK359" s="36"/>
      <c r="FL359" s="36"/>
      <c r="FM359" s="36"/>
      <c r="FN359" s="36"/>
      <c r="FO359" s="36"/>
      <c r="FP359" s="36"/>
      <c r="FQ359" s="36"/>
      <c r="FR359" s="36"/>
      <c r="FS359" s="36"/>
      <c r="FT359" s="36"/>
      <c r="FU359" s="36"/>
      <c r="FV359" s="36"/>
      <c r="FW359" s="36"/>
      <c r="FX359" s="36"/>
      <c r="FY359" s="36"/>
      <c r="FZ359" s="36"/>
      <c r="GA359" s="36"/>
      <c r="GB359" s="36"/>
      <c r="GC359" s="36"/>
      <c r="GD359" s="36"/>
      <c r="GE359" s="36"/>
      <c r="GF359" s="36"/>
      <c r="GG359" s="36"/>
      <c r="GH359" s="36"/>
      <c r="GI359" s="36"/>
      <c r="GJ359" s="36"/>
      <c r="GK359" s="36"/>
      <c r="GL359" s="36"/>
      <c r="GM359" s="36"/>
      <c r="GN359" s="36"/>
      <c r="GO359" s="36"/>
      <c r="GP359" s="36"/>
      <c r="GQ359" s="36"/>
      <c r="GR359" s="36"/>
      <c r="GS359" s="36"/>
      <c r="GT359" s="36"/>
      <c r="GU359" s="36"/>
      <c r="GV359" s="36"/>
      <c r="GW359" s="36"/>
      <c r="GX359" s="36"/>
      <c r="GY359" s="36"/>
      <c r="GZ359" s="36"/>
      <c r="HA359" s="36"/>
      <c r="HB359" s="36"/>
      <c r="HC359" s="36"/>
      <c r="HD359" s="36"/>
      <c r="HE359" s="36"/>
      <c r="HF359" s="36"/>
      <c r="HG359" s="36"/>
      <c r="HH359" s="36"/>
      <c r="HI359" s="36"/>
      <c r="HJ359" s="36"/>
      <c r="HK359" s="36"/>
      <c r="HL359" s="36"/>
      <c r="HM359" s="36"/>
      <c r="HN359" s="36"/>
      <c r="HO359" s="36"/>
      <c r="HP359" s="36"/>
      <c r="HQ359" s="36"/>
      <c r="HR359" s="36"/>
      <c r="HS359" s="36"/>
      <c r="HT359" s="36"/>
      <c r="HU359" s="36"/>
      <c r="HV359" s="36"/>
      <c r="HW359" s="36"/>
      <c r="HX359" s="36"/>
      <c r="HY359" s="36"/>
      <c r="HZ359" s="36"/>
      <c r="IA359" s="36"/>
      <c r="IB359" s="36"/>
      <c r="IC359" s="36"/>
      <c r="ID359" s="36"/>
      <c r="IE359" s="36"/>
      <c r="IF359" s="36"/>
      <c r="IG359" s="36"/>
      <c r="IH359" s="36"/>
    </row>
    <row r="360" spans="1:242" s="40" customFormat="1" x14ac:dyDescent="0.2">
      <c r="A360" s="37" t="s">
        <v>760</v>
      </c>
      <c r="B360" s="37" t="s">
        <v>761</v>
      </c>
      <c r="C360" s="37" t="s">
        <v>762</v>
      </c>
      <c r="D360" s="37" t="s">
        <v>763</v>
      </c>
      <c r="E360" s="2" t="s">
        <v>567</v>
      </c>
      <c r="F360" s="2" t="s">
        <v>578</v>
      </c>
      <c r="G360" s="37" t="s">
        <v>452</v>
      </c>
      <c r="H360" s="38">
        <v>15</v>
      </c>
      <c r="I360" s="38">
        <v>2700000</v>
      </c>
      <c r="J360" s="38">
        <v>40500000</v>
      </c>
      <c r="K360" s="39">
        <v>44209</v>
      </c>
      <c r="L360" s="37" t="s">
        <v>5</v>
      </c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  <c r="CQ360" s="36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36"/>
      <c r="DG360" s="36"/>
      <c r="DH360" s="36"/>
      <c r="DI360" s="36"/>
      <c r="DJ360" s="36"/>
      <c r="DK360" s="36"/>
      <c r="DL360" s="36"/>
      <c r="DM360" s="36"/>
      <c r="DN360" s="36"/>
      <c r="DO360" s="36"/>
      <c r="DP360" s="36"/>
      <c r="DQ360" s="36"/>
      <c r="DR360" s="36"/>
      <c r="DS360" s="36"/>
      <c r="DT360" s="36"/>
      <c r="DU360" s="36"/>
      <c r="DV360" s="36"/>
      <c r="DW360" s="36"/>
      <c r="DX360" s="36"/>
      <c r="DY360" s="36"/>
      <c r="DZ360" s="36"/>
      <c r="EA360" s="36"/>
      <c r="EB360" s="36"/>
      <c r="EC360" s="36"/>
      <c r="ED360" s="36"/>
      <c r="EE360" s="36"/>
      <c r="EF360" s="36"/>
      <c r="EG360" s="36"/>
      <c r="EH360" s="36"/>
      <c r="EI360" s="36"/>
      <c r="EJ360" s="36"/>
      <c r="EK360" s="36"/>
      <c r="EL360" s="36"/>
      <c r="EM360" s="36"/>
      <c r="EN360" s="36"/>
      <c r="EO360" s="36"/>
      <c r="EP360" s="36"/>
      <c r="EQ360" s="36"/>
      <c r="ER360" s="36"/>
      <c r="ES360" s="36"/>
      <c r="ET360" s="36"/>
      <c r="EU360" s="36"/>
      <c r="EV360" s="36"/>
      <c r="EW360" s="36"/>
      <c r="EX360" s="36"/>
      <c r="EY360" s="36"/>
      <c r="EZ360" s="36"/>
      <c r="FA360" s="36"/>
      <c r="FB360" s="36"/>
      <c r="FC360" s="36"/>
      <c r="FD360" s="36"/>
      <c r="FE360" s="36"/>
      <c r="FF360" s="36"/>
      <c r="FG360" s="36"/>
      <c r="FH360" s="36"/>
      <c r="FI360" s="36"/>
      <c r="FJ360" s="36"/>
      <c r="FK360" s="36"/>
      <c r="FL360" s="36"/>
      <c r="FM360" s="36"/>
      <c r="FN360" s="36"/>
      <c r="FO360" s="36"/>
      <c r="FP360" s="36"/>
      <c r="FQ360" s="36"/>
      <c r="FR360" s="36"/>
      <c r="FS360" s="36"/>
      <c r="FT360" s="36"/>
      <c r="FU360" s="36"/>
      <c r="FV360" s="36"/>
      <c r="FW360" s="36"/>
      <c r="FX360" s="36"/>
      <c r="FY360" s="36"/>
      <c r="FZ360" s="36"/>
      <c r="GA360" s="36"/>
      <c r="GB360" s="36"/>
      <c r="GC360" s="36"/>
      <c r="GD360" s="36"/>
      <c r="GE360" s="36"/>
      <c r="GF360" s="36"/>
      <c r="GG360" s="36"/>
      <c r="GH360" s="36"/>
      <c r="GI360" s="36"/>
      <c r="GJ360" s="36"/>
      <c r="GK360" s="36"/>
      <c r="GL360" s="36"/>
      <c r="GM360" s="36"/>
      <c r="GN360" s="36"/>
      <c r="GO360" s="36"/>
      <c r="GP360" s="36"/>
      <c r="GQ360" s="36"/>
      <c r="GR360" s="36"/>
      <c r="GS360" s="36"/>
      <c r="GT360" s="36"/>
      <c r="GU360" s="36"/>
      <c r="GV360" s="36"/>
      <c r="GW360" s="36"/>
      <c r="GX360" s="36"/>
      <c r="GY360" s="36"/>
      <c r="GZ360" s="36"/>
      <c r="HA360" s="36"/>
      <c r="HB360" s="36"/>
      <c r="HC360" s="36"/>
      <c r="HD360" s="36"/>
      <c r="HE360" s="36"/>
      <c r="HF360" s="36"/>
      <c r="HG360" s="36"/>
      <c r="HH360" s="36"/>
      <c r="HI360" s="36"/>
      <c r="HJ360" s="36"/>
      <c r="HK360" s="36"/>
      <c r="HL360" s="36"/>
      <c r="HM360" s="36"/>
      <c r="HN360" s="36"/>
      <c r="HO360" s="36"/>
      <c r="HP360" s="36"/>
      <c r="HQ360" s="36"/>
      <c r="HR360" s="36"/>
      <c r="HS360" s="36"/>
      <c r="HT360" s="36"/>
      <c r="HU360" s="36"/>
      <c r="HV360" s="36"/>
      <c r="HW360" s="36"/>
      <c r="HX360" s="36"/>
      <c r="HY360" s="36"/>
      <c r="HZ360" s="36"/>
      <c r="IA360" s="36"/>
      <c r="IB360" s="36"/>
      <c r="IC360" s="36"/>
      <c r="ID360" s="36"/>
      <c r="IE360" s="36"/>
      <c r="IF360" s="36"/>
      <c r="IG360" s="36"/>
      <c r="IH360" s="36"/>
    </row>
    <row r="361" spans="1:242" s="40" customFormat="1" x14ac:dyDescent="0.2">
      <c r="A361" s="37" t="s">
        <v>764</v>
      </c>
      <c r="B361" s="37" t="s">
        <v>765</v>
      </c>
      <c r="C361" s="37" t="s">
        <v>766</v>
      </c>
      <c r="D361" s="37" t="s">
        <v>617</v>
      </c>
      <c r="E361" s="2" t="s">
        <v>567</v>
      </c>
      <c r="F361" s="2" t="s">
        <v>576</v>
      </c>
      <c r="G361" s="37" t="s">
        <v>10</v>
      </c>
      <c r="H361" s="38">
        <v>409</v>
      </c>
      <c r="I361" s="19" t="s">
        <v>585</v>
      </c>
      <c r="J361" s="19" t="s">
        <v>585</v>
      </c>
      <c r="K361" s="39">
        <v>44209</v>
      </c>
      <c r="L361" s="37" t="s">
        <v>5</v>
      </c>
    </row>
    <row r="362" spans="1:242" s="40" customFormat="1" x14ac:dyDescent="0.2">
      <c r="A362" s="37" t="s">
        <v>764</v>
      </c>
      <c r="B362" s="37" t="s">
        <v>765</v>
      </c>
      <c r="C362" s="37" t="s">
        <v>766</v>
      </c>
      <c r="D362" s="37" t="s">
        <v>617</v>
      </c>
      <c r="E362" s="2" t="s">
        <v>567</v>
      </c>
      <c r="F362" s="2" t="s">
        <v>577</v>
      </c>
      <c r="G362" s="37" t="s">
        <v>31</v>
      </c>
      <c r="H362" s="38">
        <v>409</v>
      </c>
      <c r="I362" s="19" t="s">
        <v>585</v>
      </c>
      <c r="J362" s="19" t="s">
        <v>585</v>
      </c>
      <c r="K362" s="39">
        <v>44209</v>
      </c>
      <c r="L362" s="37" t="s">
        <v>5</v>
      </c>
    </row>
    <row r="363" spans="1:242" s="40" customFormat="1" x14ac:dyDescent="0.2">
      <c r="A363" s="37" t="s">
        <v>764</v>
      </c>
      <c r="B363" s="37" t="s">
        <v>765</v>
      </c>
      <c r="C363" s="37" t="s">
        <v>766</v>
      </c>
      <c r="D363" s="37" t="s">
        <v>617</v>
      </c>
      <c r="E363" s="2" t="s">
        <v>567</v>
      </c>
      <c r="F363" s="6" t="s">
        <v>574</v>
      </c>
      <c r="G363" s="37" t="s">
        <v>674</v>
      </c>
      <c r="H363" s="38">
        <v>409</v>
      </c>
      <c r="I363" s="19" t="s">
        <v>585</v>
      </c>
      <c r="J363" s="19" t="s">
        <v>585</v>
      </c>
      <c r="K363" s="39">
        <v>44209</v>
      </c>
      <c r="L363" s="37" t="s">
        <v>5</v>
      </c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  <c r="CM363" s="36"/>
      <c r="CN363" s="36"/>
      <c r="CO363" s="36"/>
      <c r="CP363" s="36"/>
      <c r="CQ363" s="36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36"/>
      <c r="DG363" s="36"/>
      <c r="DH363" s="36"/>
      <c r="DI363" s="36"/>
      <c r="DJ363" s="36"/>
      <c r="DK363" s="36"/>
      <c r="DL363" s="36"/>
      <c r="DM363" s="36"/>
      <c r="DN363" s="36"/>
      <c r="DO363" s="36"/>
      <c r="DP363" s="36"/>
      <c r="DQ363" s="36"/>
      <c r="DR363" s="36"/>
      <c r="DS363" s="36"/>
      <c r="DT363" s="36"/>
      <c r="DU363" s="36"/>
      <c r="DV363" s="36"/>
      <c r="DW363" s="36"/>
      <c r="DX363" s="36"/>
      <c r="DY363" s="36"/>
      <c r="DZ363" s="36"/>
      <c r="EA363" s="36"/>
      <c r="EB363" s="36"/>
      <c r="EC363" s="36"/>
      <c r="ED363" s="36"/>
      <c r="EE363" s="36"/>
      <c r="EF363" s="36"/>
      <c r="EG363" s="36"/>
      <c r="EH363" s="36"/>
      <c r="EI363" s="36"/>
      <c r="EJ363" s="36"/>
      <c r="EK363" s="36"/>
      <c r="EL363" s="36"/>
      <c r="EM363" s="36"/>
      <c r="EN363" s="36"/>
      <c r="EO363" s="36"/>
      <c r="EP363" s="36"/>
      <c r="EQ363" s="36"/>
      <c r="ER363" s="36"/>
      <c r="ES363" s="36"/>
      <c r="ET363" s="36"/>
      <c r="EU363" s="36"/>
      <c r="EV363" s="36"/>
      <c r="EW363" s="36"/>
      <c r="EX363" s="36"/>
      <c r="EY363" s="36"/>
      <c r="EZ363" s="36"/>
      <c r="FA363" s="36"/>
      <c r="FB363" s="36"/>
      <c r="FC363" s="36"/>
      <c r="FD363" s="36"/>
      <c r="FE363" s="36"/>
      <c r="FF363" s="36"/>
      <c r="FG363" s="36"/>
      <c r="FH363" s="36"/>
      <c r="FI363" s="36"/>
      <c r="FJ363" s="36"/>
      <c r="FK363" s="36"/>
      <c r="FL363" s="36"/>
      <c r="FM363" s="36"/>
      <c r="FN363" s="36"/>
      <c r="FO363" s="36"/>
      <c r="FP363" s="36"/>
      <c r="FQ363" s="36"/>
      <c r="FR363" s="36"/>
      <c r="FS363" s="36"/>
      <c r="FT363" s="36"/>
      <c r="FU363" s="36"/>
      <c r="FV363" s="36"/>
      <c r="FW363" s="36"/>
      <c r="FX363" s="36"/>
      <c r="FY363" s="36"/>
      <c r="FZ363" s="36"/>
      <c r="GA363" s="36"/>
      <c r="GB363" s="36"/>
      <c r="GC363" s="36"/>
      <c r="GD363" s="36"/>
      <c r="GE363" s="36"/>
      <c r="GF363" s="36"/>
      <c r="GG363" s="36"/>
      <c r="GH363" s="36"/>
      <c r="GI363" s="36"/>
      <c r="GJ363" s="36"/>
      <c r="GK363" s="36"/>
      <c r="GL363" s="36"/>
      <c r="GM363" s="36"/>
      <c r="GN363" s="36"/>
      <c r="GO363" s="36"/>
      <c r="GP363" s="36"/>
      <c r="GQ363" s="36"/>
      <c r="GR363" s="36"/>
      <c r="GS363" s="36"/>
      <c r="GT363" s="36"/>
      <c r="GU363" s="36"/>
      <c r="GV363" s="36"/>
      <c r="GW363" s="36"/>
      <c r="GX363" s="36"/>
      <c r="GY363" s="36"/>
      <c r="GZ363" s="36"/>
      <c r="HA363" s="36"/>
      <c r="HB363" s="36"/>
      <c r="HC363" s="36"/>
      <c r="HD363" s="36"/>
      <c r="HE363" s="36"/>
      <c r="HF363" s="36"/>
      <c r="HG363" s="36"/>
      <c r="HH363" s="36"/>
      <c r="HI363" s="36"/>
      <c r="HJ363" s="36"/>
      <c r="HK363" s="36"/>
      <c r="HL363" s="36"/>
      <c r="HM363" s="36"/>
      <c r="HN363" s="36"/>
      <c r="HO363" s="36"/>
      <c r="HP363" s="36"/>
      <c r="HQ363" s="36"/>
      <c r="HR363" s="36"/>
      <c r="HS363" s="36"/>
      <c r="HT363" s="36"/>
      <c r="HU363" s="36"/>
      <c r="HV363" s="36"/>
      <c r="HW363" s="36"/>
      <c r="HX363" s="36"/>
      <c r="HY363" s="36"/>
      <c r="HZ363" s="36"/>
      <c r="IA363" s="36"/>
      <c r="IB363" s="36"/>
      <c r="IC363" s="36"/>
      <c r="ID363" s="36"/>
      <c r="IE363" s="36"/>
      <c r="IF363" s="36"/>
      <c r="IG363" s="36"/>
      <c r="IH363" s="36"/>
    </row>
    <row r="364" spans="1:242" s="24" customFormat="1" x14ac:dyDescent="0.2">
      <c r="A364" s="37" t="s">
        <v>764</v>
      </c>
      <c r="B364" s="37" t="s">
        <v>765</v>
      </c>
      <c r="C364" s="37" t="s">
        <v>766</v>
      </c>
      <c r="D364" s="37" t="s">
        <v>617</v>
      </c>
      <c r="E364" s="2" t="s">
        <v>567</v>
      </c>
      <c r="F364" s="2" t="s">
        <v>578</v>
      </c>
      <c r="G364" s="2" t="s">
        <v>442</v>
      </c>
      <c r="H364" s="38">
        <v>409</v>
      </c>
      <c r="I364" s="38">
        <v>758740</v>
      </c>
      <c r="J364" s="38">
        <v>310324660</v>
      </c>
      <c r="K364" s="39">
        <v>44209</v>
      </c>
      <c r="L364" s="37" t="s">
        <v>5</v>
      </c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  <c r="CM364" s="36"/>
      <c r="CN364" s="36"/>
      <c r="CO364" s="36"/>
      <c r="CP364" s="36"/>
      <c r="CQ364" s="36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36"/>
      <c r="DG364" s="36"/>
      <c r="DH364" s="36"/>
      <c r="DI364" s="36"/>
      <c r="DJ364" s="36"/>
      <c r="DK364" s="36"/>
      <c r="DL364" s="36"/>
      <c r="DM364" s="36"/>
      <c r="DN364" s="36"/>
      <c r="DO364" s="36"/>
      <c r="DP364" s="36"/>
      <c r="DQ364" s="36"/>
      <c r="DR364" s="36"/>
      <c r="DS364" s="36"/>
      <c r="DT364" s="36"/>
      <c r="DU364" s="36"/>
      <c r="DV364" s="36"/>
      <c r="DW364" s="36"/>
      <c r="DX364" s="36"/>
      <c r="DY364" s="36"/>
      <c r="DZ364" s="36"/>
      <c r="EA364" s="36"/>
      <c r="EB364" s="36"/>
      <c r="EC364" s="36"/>
      <c r="ED364" s="36"/>
      <c r="EE364" s="36"/>
      <c r="EF364" s="36"/>
      <c r="EG364" s="36"/>
      <c r="EH364" s="36"/>
      <c r="EI364" s="36"/>
      <c r="EJ364" s="36"/>
      <c r="EK364" s="36"/>
      <c r="EL364" s="36"/>
      <c r="EM364" s="36"/>
      <c r="EN364" s="36"/>
      <c r="EO364" s="36"/>
      <c r="EP364" s="36"/>
      <c r="EQ364" s="36"/>
      <c r="ER364" s="36"/>
      <c r="ES364" s="36"/>
      <c r="ET364" s="36"/>
      <c r="EU364" s="36"/>
      <c r="EV364" s="36"/>
      <c r="EW364" s="36"/>
      <c r="EX364" s="36"/>
      <c r="EY364" s="36"/>
      <c r="EZ364" s="36"/>
      <c r="FA364" s="36"/>
      <c r="FB364" s="36"/>
      <c r="FC364" s="36"/>
      <c r="FD364" s="36"/>
      <c r="FE364" s="36"/>
      <c r="FF364" s="36"/>
      <c r="FG364" s="36"/>
      <c r="FH364" s="36"/>
      <c r="FI364" s="36"/>
      <c r="FJ364" s="36"/>
      <c r="FK364" s="36"/>
      <c r="FL364" s="36"/>
      <c r="FM364" s="36"/>
      <c r="FN364" s="36"/>
      <c r="FO364" s="36"/>
      <c r="FP364" s="36"/>
      <c r="FQ364" s="36"/>
      <c r="FR364" s="36"/>
      <c r="FS364" s="36"/>
      <c r="FT364" s="36"/>
      <c r="FU364" s="36"/>
      <c r="FV364" s="36"/>
      <c r="FW364" s="36"/>
      <c r="FX364" s="36"/>
      <c r="FY364" s="36"/>
      <c r="FZ364" s="36"/>
      <c r="GA364" s="36"/>
      <c r="GB364" s="36"/>
      <c r="GC364" s="36"/>
      <c r="GD364" s="36"/>
      <c r="GE364" s="36"/>
      <c r="GF364" s="36"/>
      <c r="GG364" s="36"/>
      <c r="GH364" s="36"/>
      <c r="GI364" s="36"/>
      <c r="GJ364" s="36"/>
      <c r="GK364" s="36"/>
      <c r="GL364" s="36"/>
      <c r="GM364" s="36"/>
      <c r="GN364" s="36"/>
      <c r="GO364" s="36"/>
      <c r="GP364" s="36"/>
      <c r="GQ364" s="36"/>
      <c r="GR364" s="36"/>
      <c r="GS364" s="36"/>
      <c r="GT364" s="36"/>
      <c r="GU364" s="36"/>
      <c r="GV364" s="36"/>
      <c r="GW364" s="36"/>
      <c r="GX364" s="36"/>
      <c r="GY364" s="36"/>
      <c r="GZ364" s="36"/>
      <c r="HA364" s="36"/>
      <c r="HB364" s="36"/>
      <c r="HC364" s="36"/>
      <c r="HD364" s="36"/>
      <c r="HE364" s="36"/>
      <c r="HF364" s="36"/>
      <c r="HG364" s="36"/>
      <c r="HH364" s="36"/>
      <c r="HI364" s="36"/>
      <c r="HJ364" s="36"/>
      <c r="HK364" s="36"/>
      <c r="HL364" s="36"/>
      <c r="HM364" s="36"/>
      <c r="HN364" s="36"/>
      <c r="HO364" s="36"/>
      <c r="HP364" s="36"/>
      <c r="HQ364" s="36"/>
      <c r="HR364" s="36"/>
      <c r="HS364" s="36"/>
      <c r="HT364" s="36"/>
      <c r="HU364" s="36"/>
      <c r="HV364" s="36"/>
      <c r="HW364" s="36"/>
      <c r="HX364" s="36"/>
      <c r="HY364" s="36"/>
      <c r="HZ364" s="36"/>
      <c r="IA364" s="36"/>
      <c r="IB364" s="36"/>
      <c r="IC364" s="36"/>
      <c r="ID364" s="36"/>
      <c r="IE364" s="36"/>
      <c r="IF364" s="36"/>
      <c r="IG364" s="36"/>
      <c r="IH364" s="36"/>
    </row>
    <row r="365" spans="1:242" s="24" customFormat="1" x14ac:dyDescent="0.2">
      <c r="A365" s="37" t="s">
        <v>767</v>
      </c>
      <c r="B365" s="37" t="s">
        <v>768</v>
      </c>
      <c r="C365" s="37" t="s">
        <v>342</v>
      </c>
      <c r="D365" s="37" t="s">
        <v>192</v>
      </c>
      <c r="E365" s="2" t="s">
        <v>567</v>
      </c>
      <c r="F365" s="2" t="s">
        <v>578</v>
      </c>
      <c r="G365" s="37" t="s">
        <v>588</v>
      </c>
      <c r="H365" s="38">
        <v>96</v>
      </c>
      <c r="I365" s="38">
        <v>629000</v>
      </c>
      <c r="J365" s="38">
        <v>60384000</v>
      </c>
      <c r="K365" s="39">
        <v>44224</v>
      </c>
      <c r="L365" s="37" t="s">
        <v>5</v>
      </c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40"/>
      <c r="BA365" s="40"/>
      <c r="BB365" s="40"/>
      <c r="BC365" s="40"/>
      <c r="BD365" s="40"/>
      <c r="BE365" s="40"/>
      <c r="BF365" s="40"/>
      <c r="BG365" s="40"/>
      <c r="BH365" s="40"/>
      <c r="BI365" s="40"/>
      <c r="BJ365" s="40"/>
      <c r="BK365" s="40"/>
      <c r="BL365" s="40"/>
      <c r="BM365" s="40"/>
      <c r="BN365" s="40"/>
      <c r="BO365" s="40"/>
      <c r="BP365" s="40"/>
      <c r="BQ365" s="40"/>
      <c r="BR365" s="40"/>
      <c r="BS365" s="40"/>
      <c r="BT365" s="40"/>
      <c r="BU365" s="40"/>
      <c r="BV365" s="40"/>
      <c r="BW365" s="40"/>
      <c r="BX365" s="40"/>
      <c r="BY365" s="40"/>
      <c r="BZ365" s="40"/>
      <c r="CA365" s="40"/>
      <c r="CB365" s="40"/>
      <c r="CC365" s="40"/>
      <c r="CD365" s="40"/>
      <c r="CE365" s="40"/>
      <c r="CF365" s="40"/>
      <c r="CG365" s="40"/>
      <c r="CH365" s="40"/>
      <c r="CI365" s="40"/>
      <c r="CJ365" s="40"/>
      <c r="CK365" s="40"/>
      <c r="CL365" s="40"/>
      <c r="CM365" s="40"/>
      <c r="CN365" s="40"/>
      <c r="CO365" s="40"/>
      <c r="CP365" s="40"/>
      <c r="CQ365" s="40"/>
      <c r="CR365" s="40"/>
      <c r="CS365" s="40"/>
      <c r="CT365" s="40"/>
      <c r="CU365" s="40"/>
      <c r="CV365" s="40"/>
      <c r="CW365" s="40"/>
      <c r="CX365" s="40"/>
      <c r="CY365" s="40"/>
      <c r="CZ365" s="40"/>
      <c r="DA365" s="40"/>
      <c r="DB365" s="40"/>
      <c r="DC365" s="40"/>
      <c r="DD365" s="40"/>
      <c r="DE365" s="40"/>
      <c r="DF365" s="40"/>
      <c r="DG365" s="40"/>
      <c r="DH365" s="40"/>
      <c r="DI365" s="40"/>
      <c r="DJ365" s="40"/>
      <c r="DK365" s="40"/>
      <c r="DL365" s="40"/>
      <c r="DM365" s="40"/>
      <c r="DN365" s="40"/>
      <c r="DO365" s="40"/>
      <c r="DP365" s="40"/>
      <c r="DQ365" s="40"/>
      <c r="DR365" s="40"/>
      <c r="DS365" s="40"/>
      <c r="DT365" s="40"/>
      <c r="DU365" s="40"/>
      <c r="DV365" s="40"/>
      <c r="DW365" s="40"/>
      <c r="DX365" s="40"/>
      <c r="DY365" s="40"/>
      <c r="DZ365" s="40"/>
      <c r="EA365" s="40"/>
      <c r="EB365" s="40"/>
      <c r="EC365" s="40"/>
      <c r="ED365" s="40"/>
      <c r="EE365" s="40"/>
      <c r="EF365" s="40"/>
      <c r="EG365" s="40"/>
      <c r="EH365" s="40"/>
      <c r="EI365" s="40"/>
      <c r="EJ365" s="40"/>
      <c r="EK365" s="40"/>
      <c r="EL365" s="40"/>
      <c r="EM365" s="40"/>
      <c r="EN365" s="40"/>
      <c r="EO365" s="40"/>
      <c r="EP365" s="40"/>
      <c r="EQ365" s="40"/>
      <c r="ER365" s="40"/>
      <c r="ES365" s="40"/>
      <c r="ET365" s="40"/>
      <c r="EU365" s="40"/>
      <c r="EV365" s="40"/>
      <c r="EW365" s="40"/>
      <c r="EX365" s="40"/>
      <c r="EY365" s="40"/>
      <c r="EZ365" s="40"/>
      <c r="FA365" s="40"/>
      <c r="FB365" s="40"/>
      <c r="FC365" s="40"/>
      <c r="FD365" s="40"/>
      <c r="FE365" s="40"/>
      <c r="FF365" s="40"/>
      <c r="FG365" s="40"/>
      <c r="FH365" s="40"/>
      <c r="FI365" s="40"/>
      <c r="FJ365" s="40"/>
      <c r="FK365" s="40"/>
      <c r="FL365" s="40"/>
      <c r="FM365" s="40"/>
      <c r="FN365" s="40"/>
      <c r="FO365" s="40"/>
      <c r="FP365" s="40"/>
      <c r="FQ365" s="40"/>
      <c r="FR365" s="40"/>
      <c r="FS365" s="40"/>
      <c r="FT365" s="40"/>
      <c r="FU365" s="40"/>
      <c r="FV365" s="40"/>
      <c r="FW365" s="40"/>
      <c r="FX365" s="40"/>
      <c r="FY365" s="40"/>
      <c r="FZ365" s="40"/>
      <c r="GA365" s="40"/>
      <c r="GB365" s="40"/>
      <c r="GC365" s="40"/>
      <c r="GD365" s="40"/>
      <c r="GE365" s="40"/>
      <c r="GF365" s="40"/>
      <c r="GG365" s="40"/>
      <c r="GH365" s="40"/>
      <c r="GI365" s="40"/>
      <c r="GJ365" s="40"/>
      <c r="GK365" s="40"/>
      <c r="GL365" s="40"/>
      <c r="GM365" s="40"/>
      <c r="GN365" s="40"/>
      <c r="GO365" s="40"/>
      <c r="GP365" s="40"/>
      <c r="GQ365" s="40"/>
      <c r="GR365" s="40"/>
      <c r="GS365" s="40"/>
      <c r="GT365" s="40"/>
      <c r="GU365" s="40"/>
      <c r="GV365" s="40"/>
      <c r="GW365" s="40"/>
      <c r="GX365" s="40"/>
      <c r="GY365" s="40"/>
      <c r="GZ365" s="40"/>
      <c r="HA365" s="40"/>
      <c r="HB365" s="40"/>
      <c r="HC365" s="40"/>
      <c r="HD365" s="40"/>
      <c r="HE365" s="40"/>
      <c r="HF365" s="40"/>
      <c r="HG365" s="40"/>
      <c r="HH365" s="40"/>
      <c r="HI365" s="40"/>
      <c r="HJ365" s="40"/>
      <c r="HK365" s="40"/>
      <c r="HL365" s="40"/>
      <c r="HM365" s="40"/>
      <c r="HN365" s="40"/>
      <c r="HO365" s="40"/>
      <c r="HP365" s="40"/>
      <c r="HQ365" s="40"/>
      <c r="HR365" s="40"/>
      <c r="HS365" s="40"/>
      <c r="HT365" s="40"/>
      <c r="HU365" s="40"/>
      <c r="HV365" s="40"/>
      <c r="HW365" s="40"/>
      <c r="HX365" s="40"/>
      <c r="HY365" s="40"/>
      <c r="HZ365" s="40"/>
      <c r="IA365" s="40"/>
      <c r="IB365" s="40"/>
      <c r="IC365" s="40"/>
      <c r="ID365" s="40"/>
      <c r="IE365" s="40"/>
      <c r="IF365" s="40"/>
      <c r="IG365" s="40"/>
      <c r="IH365" s="40"/>
    </row>
    <row r="366" spans="1:242" s="24" customFormat="1" x14ac:dyDescent="0.2">
      <c r="A366" s="33" t="s">
        <v>769</v>
      </c>
      <c r="B366" s="33" t="s">
        <v>770</v>
      </c>
      <c r="C366" s="33" t="s">
        <v>771</v>
      </c>
      <c r="D366" s="33" t="s">
        <v>772</v>
      </c>
      <c r="E366" s="2" t="s">
        <v>567</v>
      </c>
      <c r="F366" s="2" t="s">
        <v>578</v>
      </c>
      <c r="G366" s="33" t="s">
        <v>588</v>
      </c>
      <c r="H366" s="34">
        <v>192</v>
      </c>
      <c r="I366" s="34">
        <v>629000</v>
      </c>
      <c r="J366" s="34">
        <v>120768000</v>
      </c>
      <c r="K366" s="35">
        <v>44231</v>
      </c>
      <c r="L366" s="33" t="s">
        <v>5</v>
      </c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  <c r="CQ366" s="36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36"/>
      <c r="DG366" s="36"/>
      <c r="DH366" s="36"/>
      <c r="DI366" s="36"/>
      <c r="DJ366" s="36"/>
      <c r="DK366" s="36"/>
      <c r="DL366" s="36"/>
      <c r="DM366" s="36"/>
      <c r="DN366" s="36"/>
      <c r="DO366" s="36"/>
      <c r="DP366" s="36"/>
      <c r="DQ366" s="36"/>
      <c r="DR366" s="36"/>
      <c r="DS366" s="36"/>
      <c r="DT366" s="36"/>
      <c r="DU366" s="36"/>
      <c r="DV366" s="36"/>
      <c r="DW366" s="36"/>
      <c r="DX366" s="36"/>
      <c r="DY366" s="36"/>
      <c r="DZ366" s="36"/>
      <c r="EA366" s="36"/>
      <c r="EB366" s="36"/>
      <c r="EC366" s="36"/>
      <c r="ED366" s="36"/>
      <c r="EE366" s="36"/>
      <c r="EF366" s="36"/>
      <c r="EG366" s="36"/>
      <c r="EH366" s="36"/>
      <c r="EI366" s="36"/>
      <c r="EJ366" s="36"/>
      <c r="EK366" s="36"/>
      <c r="EL366" s="36"/>
      <c r="EM366" s="36"/>
      <c r="EN366" s="36"/>
      <c r="EO366" s="36"/>
      <c r="EP366" s="36"/>
      <c r="EQ366" s="36"/>
      <c r="ER366" s="36"/>
      <c r="ES366" s="36"/>
      <c r="ET366" s="36"/>
      <c r="EU366" s="36"/>
      <c r="EV366" s="36"/>
      <c r="EW366" s="36"/>
      <c r="EX366" s="36"/>
      <c r="EY366" s="36"/>
      <c r="EZ366" s="36"/>
      <c r="FA366" s="36"/>
      <c r="FB366" s="36"/>
      <c r="FC366" s="36"/>
      <c r="FD366" s="36"/>
      <c r="FE366" s="36"/>
      <c r="FF366" s="36"/>
      <c r="FG366" s="36"/>
      <c r="FH366" s="36"/>
      <c r="FI366" s="36"/>
      <c r="FJ366" s="36"/>
      <c r="FK366" s="36"/>
      <c r="FL366" s="36"/>
      <c r="FM366" s="36"/>
      <c r="FN366" s="36"/>
      <c r="FO366" s="36"/>
      <c r="FP366" s="36"/>
      <c r="FQ366" s="36"/>
      <c r="FR366" s="36"/>
      <c r="FS366" s="36"/>
      <c r="FT366" s="36"/>
      <c r="FU366" s="36"/>
      <c r="FV366" s="36"/>
      <c r="FW366" s="36"/>
      <c r="FX366" s="36"/>
      <c r="FY366" s="36"/>
      <c r="FZ366" s="36"/>
      <c r="GA366" s="36"/>
      <c r="GB366" s="36"/>
      <c r="GC366" s="36"/>
      <c r="GD366" s="36"/>
      <c r="GE366" s="36"/>
      <c r="GF366" s="36"/>
      <c r="GG366" s="36"/>
      <c r="GH366" s="36"/>
      <c r="GI366" s="36"/>
      <c r="GJ366" s="36"/>
      <c r="GK366" s="36"/>
      <c r="GL366" s="36"/>
      <c r="GM366" s="36"/>
      <c r="GN366" s="36"/>
      <c r="GO366" s="36"/>
      <c r="GP366" s="36"/>
      <c r="GQ366" s="36"/>
      <c r="GR366" s="36"/>
      <c r="GS366" s="36"/>
      <c r="GT366" s="36"/>
      <c r="GU366" s="36"/>
      <c r="GV366" s="36"/>
      <c r="GW366" s="36"/>
      <c r="GX366" s="36"/>
      <c r="GY366" s="36"/>
      <c r="GZ366" s="36"/>
      <c r="HA366" s="36"/>
      <c r="HB366" s="36"/>
      <c r="HC366" s="36"/>
      <c r="HD366" s="36"/>
      <c r="HE366" s="36"/>
      <c r="HF366" s="36"/>
      <c r="HG366" s="36"/>
      <c r="HH366" s="36"/>
      <c r="HI366" s="36"/>
      <c r="HJ366" s="36"/>
      <c r="HK366" s="36"/>
      <c r="HL366" s="36"/>
      <c r="HM366" s="36"/>
      <c r="HN366" s="36"/>
      <c r="HO366" s="36"/>
      <c r="HP366" s="36"/>
      <c r="HQ366" s="36"/>
      <c r="HR366" s="36"/>
      <c r="HS366" s="36"/>
      <c r="HT366" s="36"/>
      <c r="HU366" s="36"/>
      <c r="HV366" s="36"/>
      <c r="HW366" s="36"/>
      <c r="HX366" s="36"/>
      <c r="HY366" s="36"/>
      <c r="HZ366" s="36"/>
      <c r="IA366" s="36"/>
      <c r="IB366" s="36"/>
      <c r="IC366" s="36"/>
      <c r="ID366" s="36"/>
      <c r="IE366" s="36"/>
      <c r="IF366" s="36"/>
      <c r="IG366" s="36"/>
      <c r="IH366" s="36"/>
    </row>
    <row r="367" spans="1:242" s="24" customFormat="1" x14ac:dyDescent="0.2">
      <c r="A367" s="37" t="s">
        <v>773</v>
      </c>
      <c r="B367" s="37" t="s">
        <v>774</v>
      </c>
      <c r="C367" s="37" t="s">
        <v>775</v>
      </c>
      <c r="D367" s="37" t="s">
        <v>763</v>
      </c>
      <c r="E367" s="2" t="s">
        <v>567</v>
      </c>
      <c r="F367" s="33" t="s">
        <v>569</v>
      </c>
      <c r="G367" s="2" t="s">
        <v>570</v>
      </c>
      <c r="H367" s="38">
        <v>2</v>
      </c>
      <c r="I367" s="19" t="s">
        <v>585</v>
      </c>
      <c r="J367" s="19" t="s">
        <v>585</v>
      </c>
      <c r="K367" s="35">
        <v>44231</v>
      </c>
      <c r="L367" s="37" t="s">
        <v>5</v>
      </c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40"/>
      <c r="BF367" s="40"/>
      <c r="BG367" s="40"/>
      <c r="BH367" s="40"/>
      <c r="BI367" s="40"/>
      <c r="BJ367" s="40"/>
      <c r="BK367" s="40"/>
      <c r="BL367" s="40"/>
      <c r="BM367" s="40"/>
      <c r="BN367" s="40"/>
      <c r="BO367" s="40"/>
      <c r="BP367" s="40"/>
      <c r="BQ367" s="40"/>
      <c r="BR367" s="40"/>
      <c r="BS367" s="40"/>
      <c r="BT367" s="40"/>
      <c r="BU367" s="40"/>
      <c r="BV367" s="40"/>
      <c r="BW367" s="40"/>
      <c r="BX367" s="40"/>
      <c r="BY367" s="40"/>
      <c r="BZ367" s="40"/>
      <c r="CA367" s="40"/>
      <c r="CB367" s="40"/>
      <c r="CC367" s="40"/>
      <c r="CD367" s="40"/>
      <c r="CE367" s="40"/>
      <c r="CF367" s="40"/>
      <c r="CG367" s="40"/>
      <c r="CH367" s="40"/>
      <c r="CI367" s="40"/>
      <c r="CJ367" s="40"/>
      <c r="CK367" s="40"/>
      <c r="CL367" s="40"/>
      <c r="CM367" s="40"/>
      <c r="CN367" s="40"/>
      <c r="CO367" s="40"/>
      <c r="CP367" s="40"/>
      <c r="CQ367" s="40"/>
      <c r="CR367" s="40"/>
      <c r="CS367" s="40"/>
      <c r="CT367" s="40"/>
      <c r="CU367" s="40"/>
      <c r="CV367" s="40"/>
      <c r="CW367" s="40"/>
      <c r="CX367" s="40"/>
      <c r="CY367" s="40"/>
      <c r="CZ367" s="40"/>
      <c r="DA367" s="40"/>
      <c r="DB367" s="40"/>
      <c r="DC367" s="40"/>
      <c r="DD367" s="40"/>
      <c r="DE367" s="40"/>
      <c r="DF367" s="40"/>
      <c r="DG367" s="40"/>
      <c r="DH367" s="40"/>
      <c r="DI367" s="40"/>
      <c r="DJ367" s="40"/>
      <c r="DK367" s="40"/>
      <c r="DL367" s="40"/>
      <c r="DM367" s="40"/>
      <c r="DN367" s="40"/>
      <c r="DO367" s="40"/>
      <c r="DP367" s="40"/>
      <c r="DQ367" s="40"/>
      <c r="DR367" s="40"/>
      <c r="DS367" s="40"/>
      <c r="DT367" s="40"/>
      <c r="DU367" s="40"/>
      <c r="DV367" s="40"/>
      <c r="DW367" s="40"/>
      <c r="DX367" s="40"/>
      <c r="DY367" s="40"/>
      <c r="DZ367" s="40"/>
      <c r="EA367" s="40"/>
      <c r="EB367" s="40"/>
      <c r="EC367" s="40"/>
      <c r="ED367" s="40"/>
      <c r="EE367" s="40"/>
      <c r="EF367" s="40"/>
      <c r="EG367" s="40"/>
      <c r="EH367" s="40"/>
      <c r="EI367" s="40"/>
      <c r="EJ367" s="40"/>
      <c r="EK367" s="40"/>
      <c r="EL367" s="40"/>
      <c r="EM367" s="40"/>
      <c r="EN367" s="40"/>
      <c r="EO367" s="40"/>
      <c r="EP367" s="40"/>
      <c r="EQ367" s="40"/>
      <c r="ER367" s="40"/>
      <c r="ES367" s="40"/>
      <c r="ET367" s="40"/>
      <c r="EU367" s="40"/>
      <c r="EV367" s="40"/>
      <c r="EW367" s="40"/>
      <c r="EX367" s="40"/>
      <c r="EY367" s="40"/>
      <c r="EZ367" s="40"/>
      <c r="FA367" s="40"/>
      <c r="FB367" s="40"/>
      <c r="FC367" s="40"/>
      <c r="FD367" s="40"/>
      <c r="FE367" s="40"/>
      <c r="FF367" s="40"/>
      <c r="FG367" s="40"/>
      <c r="FH367" s="40"/>
      <c r="FI367" s="40"/>
      <c r="FJ367" s="40"/>
      <c r="FK367" s="40"/>
      <c r="FL367" s="40"/>
      <c r="FM367" s="40"/>
      <c r="FN367" s="40"/>
      <c r="FO367" s="40"/>
      <c r="FP367" s="40"/>
      <c r="FQ367" s="40"/>
      <c r="FR367" s="40"/>
      <c r="FS367" s="40"/>
      <c r="FT367" s="40"/>
      <c r="FU367" s="40"/>
      <c r="FV367" s="40"/>
      <c r="FW367" s="40"/>
      <c r="FX367" s="40"/>
      <c r="FY367" s="40"/>
      <c r="FZ367" s="40"/>
      <c r="GA367" s="40"/>
      <c r="GB367" s="40"/>
      <c r="GC367" s="40"/>
      <c r="GD367" s="40"/>
      <c r="GE367" s="40"/>
      <c r="GF367" s="40"/>
      <c r="GG367" s="40"/>
      <c r="GH367" s="40"/>
      <c r="GI367" s="40"/>
      <c r="GJ367" s="40"/>
      <c r="GK367" s="40"/>
      <c r="GL367" s="40"/>
      <c r="GM367" s="40"/>
      <c r="GN367" s="40"/>
      <c r="GO367" s="40"/>
      <c r="GP367" s="40"/>
      <c r="GQ367" s="40"/>
      <c r="GR367" s="40"/>
      <c r="GS367" s="40"/>
      <c r="GT367" s="40"/>
      <c r="GU367" s="40"/>
      <c r="GV367" s="40"/>
      <c r="GW367" s="40"/>
      <c r="GX367" s="40"/>
      <c r="GY367" s="40"/>
      <c r="GZ367" s="40"/>
      <c r="HA367" s="40"/>
      <c r="HB367" s="40"/>
      <c r="HC367" s="40"/>
      <c r="HD367" s="40"/>
      <c r="HE367" s="40"/>
      <c r="HF367" s="40"/>
      <c r="HG367" s="40"/>
      <c r="HH367" s="40"/>
      <c r="HI367" s="40"/>
      <c r="HJ367" s="40"/>
      <c r="HK367" s="40"/>
      <c r="HL367" s="40"/>
      <c r="HM367" s="40"/>
      <c r="HN367" s="40"/>
      <c r="HO367" s="40"/>
      <c r="HP367" s="40"/>
      <c r="HQ367" s="40"/>
      <c r="HR367" s="40"/>
      <c r="HS367" s="40"/>
      <c r="HT367" s="40"/>
      <c r="HU367" s="40"/>
      <c r="HV367" s="40"/>
      <c r="HW367" s="40"/>
      <c r="HX367" s="40"/>
      <c r="HY367" s="40"/>
      <c r="HZ367" s="40"/>
      <c r="IA367" s="40"/>
      <c r="IB367" s="40"/>
      <c r="IC367" s="40"/>
      <c r="ID367" s="40"/>
      <c r="IE367" s="40"/>
      <c r="IF367" s="40"/>
      <c r="IG367" s="40"/>
      <c r="IH367" s="40"/>
    </row>
    <row r="368" spans="1:242" s="40" customFormat="1" x14ac:dyDescent="0.2">
      <c r="A368" s="37" t="s">
        <v>773</v>
      </c>
      <c r="B368" s="37" t="s">
        <v>774</v>
      </c>
      <c r="C368" s="37" t="s">
        <v>775</v>
      </c>
      <c r="D368" s="37" t="s">
        <v>763</v>
      </c>
      <c r="E368" s="2" t="s">
        <v>567</v>
      </c>
      <c r="F368" s="2" t="s">
        <v>578</v>
      </c>
      <c r="G368" s="37" t="s">
        <v>452</v>
      </c>
      <c r="H368" s="38">
        <v>2</v>
      </c>
      <c r="I368" s="38">
        <v>2700000</v>
      </c>
      <c r="J368" s="38">
        <v>5400000</v>
      </c>
      <c r="K368" s="35">
        <v>44231</v>
      </c>
      <c r="L368" s="37" t="s">
        <v>5</v>
      </c>
    </row>
    <row r="369" spans="1:242" s="40" customFormat="1" x14ac:dyDescent="0.2">
      <c r="A369" s="37" t="s">
        <v>776</v>
      </c>
      <c r="B369" s="37" t="s">
        <v>777</v>
      </c>
      <c r="C369" s="37" t="s">
        <v>796</v>
      </c>
      <c r="D369" s="37" t="s">
        <v>699</v>
      </c>
      <c r="E369" s="2" t="s">
        <v>567</v>
      </c>
      <c r="F369" s="2" t="s">
        <v>576</v>
      </c>
      <c r="G369" s="37" t="s">
        <v>10</v>
      </c>
      <c r="H369" s="38">
        <v>384</v>
      </c>
      <c r="I369" s="19" t="s">
        <v>585</v>
      </c>
      <c r="J369" s="19" t="s">
        <v>585</v>
      </c>
      <c r="K369" s="39">
        <v>44230</v>
      </c>
      <c r="L369" s="37" t="s">
        <v>5</v>
      </c>
    </row>
    <row r="370" spans="1:242" s="40" customFormat="1" x14ac:dyDescent="0.2">
      <c r="A370" s="37" t="s">
        <v>776</v>
      </c>
      <c r="B370" s="37" t="s">
        <v>777</v>
      </c>
      <c r="C370" s="37" t="s">
        <v>796</v>
      </c>
      <c r="D370" s="37" t="s">
        <v>699</v>
      </c>
      <c r="E370" s="2" t="s">
        <v>567</v>
      </c>
      <c r="F370" s="2" t="s">
        <v>577</v>
      </c>
      <c r="G370" s="37" t="s">
        <v>31</v>
      </c>
      <c r="H370" s="38">
        <v>384</v>
      </c>
      <c r="I370" s="19" t="s">
        <v>585</v>
      </c>
      <c r="J370" s="19" t="s">
        <v>585</v>
      </c>
      <c r="K370" s="39">
        <v>44230</v>
      </c>
      <c r="L370" s="37" t="s">
        <v>5</v>
      </c>
    </row>
    <row r="371" spans="1:242" s="40" customFormat="1" x14ac:dyDescent="0.2">
      <c r="A371" s="37" t="s">
        <v>778</v>
      </c>
      <c r="B371" s="37" t="s">
        <v>779</v>
      </c>
      <c r="C371" s="37" t="s">
        <v>780</v>
      </c>
      <c r="D371" s="37" t="s">
        <v>781</v>
      </c>
      <c r="E371" s="2" t="s">
        <v>567</v>
      </c>
      <c r="F371" s="37" t="s">
        <v>782</v>
      </c>
      <c r="G371" s="37" t="s">
        <v>783</v>
      </c>
      <c r="H371" s="38">
        <v>1</v>
      </c>
      <c r="I371" s="19" t="s">
        <v>585</v>
      </c>
      <c r="J371" s="19" t="s">
        <v>585</v>
      </c>
      <c r="K371" s="39">
        <v>44231</v>
      </c>
      <c r="L371" s="37" t="s">
        <v>5</v>
      </c>
    </row>
    <row r="372" spans="1:242" s="40" customFormat="1" x14ac:dyDescent="0.2">
      <c r="A372" s="37" t="s">
        <v>784</v>
      </c>
      <c r="B372" s="37" t="s">
        <v>785</v>
      </c>
      <c r="C372" s="37" t="s">
        <v>786</v>
      </c>
      <c r="D372" s="37" t="s">
        <v>787</v>
      </c>
      <c r="E372" s="2" t="s">
        <v>567</v>
      </c>
      <c r="F372" s="37" t="s">
        <v>607</v>
      </c>
      <c r="G372" s="37" t="s">
        <v>33</v>
      </c>
      <c r="H372" s="38">
        <v>90</v>
      </c>
      <c r="I372" s="38">
        <v>62</v>
      </c>
      <c r="J372" s="38">
        <v>5580</v>
      </c>
      <c r="K372" s="39">
        <v>44232</v>
      </c>
      <c r="L372" s="37" t="s">
        <v>5</v>
      </c>
    </row>
    <row r="373" spans="1:242" s="40" customFormat="1" x14ac:dyDescent="0.2">
      <c r="A373" s="37" t="s">
        <v>788</v>
      </c>
      <c r="B373" s="37" t="s">
        <v>789</v>
      </c>
      <c r="C373" s="37" t="s">
        <v>790</v>
      </c>
      <c r="D373" s="37" t="s">
        <v>360</v>
      </c>
      <c r="E373" s="2" t="s">
        <v>567</v>
      </c>
      <c r="F373" s="6" t="s">
        <v>578</v>
      </c>
      <c r="G373" s="23" t="s">
        <v>442</v>
      </c>
      <c r="H373" s="38">
        <v>384</v>
      </c>
      <c r="I373" s="19">
        <v>758740</v>
      </c>
      <c r="J373" s="19">
        <f>H373*I373</f>
        <v>291356160</v>
      </c>
      <c r="K373" s="39">
        <v>44250</v>
      </c>
      <c r="L373" s="37" t="s">
        <v>5</v>
      </c>
    </row>
    <row r="374" spans="1:242" s="40" customFormat="1" x14ac:dyDescent="0.2">
      <c r="A374" s="37" t="s">
        <v>792</v>
      </c>
      <c r="B374" s="37" t="s">
        <v>793</v>
      </c>
      <c r="C374" s="37" t="s">
        <v>794</v>
      </c>
      <c r="D374" s="37" t="s">
        <v>631</v>
      </c>
      <c r="E374" s="2" t="s">
        <v>567</v>
      </c>
      <c r="F374" s="37" t="s">
        <v>575</v>
      </c>
      <c r="G374" s="37" t="s">
        <v>795</v>
      </c>
      <c r="H374" s="38">
        <v>180</v>
      </c>
      <c r="I374" s="38" t="s">
        <v>585</v>
      </c>
      <c r="J374" s="38" t="s">
        <v>585</v>
      </c>
      <c r="K374" s="39">
        <v>44251</v>
      </c>
      <c r="L374" s="37" t="s">
        <v>5</v>
      </c>
    </row>
    <row r="375" spans="1:242" s="40" customFormat="1" x14ac:dyDescent="0.2">
      <c r="A375" s="37" t="s">
        <v>792</v>
      </c>
      <c r="B375" s="37" t="s">
        <v>793</v>
      </c>
      <c r="C375" s="37" t="s">
        <v>794</v>
      </c>
      <c r="D375" s="37" t="s">
        <v>631</v>
      </c>
      <c r="E375" s="2" t="s">
        <v>567</v>
      </c>
      <c r="F375" s="37" t="s">
        <v>575</v>
      </c>
      <c r="G375" s="37" t="s">
        <v>544</v>
      </c>
      <c r="H375" s="38">
        <v>180</v>
      </c>
      <c r="I375" s="38" t="s">
        <v>585</v>
      </c>
      <c r="J375" s="38" t="s">
        <v>585</v>
      </c>
      <c r="K375" s="39">
        <v>44251</v>
      </c>
      <c r="L375" s="37" t="s">
        <v>5</v>
      </c>
    </row>
    <row r="376" spans="1:242" s="40" customFormat="1" x14ac:dyDescent="0.2">
      <c r="A376" s="37" t="s">
        <v>797</v>
      </c>
      <c r="B376" s="37" t="s">
        <v>798</v>
      </c>
      <c r="C376" s="37" t="s">
        <v>721</v>
      </c>
      <c r="D376" s="37" t="s">
        <v>722</v>
      </c>
      <c r="E376" s="2" t="s">
        <v>567</v>
      </c>
      <c r="F376" s="37" t="s">
        <v>607</v>
      </c>
      <c r="G376" s="37" t="s">
        <v>33</v>
      </c>
      <c r="H376" s="38">
        <v>90</v>
      </c>
      <c r="I376" s="38">
        <v>81</v>
      </c>
      <c r="J376" s="38">
        <v>7290</v>
      </c>
      <c r="K376" s="39">
        <v>44258</v>
      </c>
      <c r="L376" s="37" t="s">
        <v>5</v>
      </c>
    </row>
    <row r="377" spans="1:242" s="40" customFormat="1" x14ac:dyDescent="0.2">
      <c r="A377" s="37" t="s">
        <v>799</v>
      </c>
      <c r="B377" s="37" t="s">
        <v>800</v>
      </c>
      <c r="C377" s="37" t="s">
        <v>302</v>
      </c>
      <c r="D377" s="37" t="s">
        <v>210</v>
      </c>
      <c r="E377" s="2" t="s">
        <v>567</v>
      </c>
      <c r="F377" s="37" t="s">
        <v>607</v>
      </c>
      <c r="G377" s="37" t="s">
        <v>527</v>
      </c>
      <c r="H377" s="38">
        <v>90</v>
      </c>
      <c r="I377" s="38">
        <v>11</v>
      </c>
      <c r="J377" s="38">
        <v>990</v>
      </c>
      <c r="K377" s="39">
        <v>43894</v>
      </c>
      <c r="L377" s="37" t="s">
        <v>5</v>
      </c>
    </row>
    <row r="378" spans="1:242" s="40" customFormat="1" x14ac:dyDescent="0.2">
      <c r="A378" s="37" t="s">
        <v>801</v>
      </c>
      <c r="B378" s="37" t="s">
        <v>802</v>
      </c>
      <c r="C378" s="37" t="s">
        <v>803</v>
      </c>
      <c r="D378" s="37" t="s">
        <v>717</v>
      </c>
      <c r="E378" s="2" t="s">
        <v>567</v>
      </c>
      <c r="F378" s="37" t="s">
        <v>578</v>
      </c>
      <c r="G378" s="37" t="s">
        <v>718</v>
      </c>
      <c r="H378" s="38">
        <v>576</v>
      </c>
      <c r="I378" s="38">
        <v>660000</v>
      </c>
      <c r="J378" s="38">
        <v>380160000</v>
      </c>
      <c r="K378" s="39">
        <v>44263</v>
      </c>
      <c r="L378" s="37" t="s">
        <v>6</v>
      </c>
    </row>
    <row r="379" spans="1:242" s="2" customFormat="1" x14ac:dyDescent="0.2">
      <c r="A379" s="37" t="s">
        <v>804</v>
      </c>
      <c r="B379" s="37" t="s">
        <v>805</v>
      </c>
      <c r="C379" s="37" t="s">
        <v>806</v>
      </c>
      <c r="D379" s="37" t="s">
        <v>807</v>
      </c>
      <c r="E379" s="2" t="s">
        <v>567</v>
      </c>
      <c r="F379" s="37" t="s">
        <v>607</v>
      </c>
      <c r="G379" s="37" t="s">
        <v>33</v>
      </c>
      <c r="H379" s="38">
        <v>180</v>
      </c>
      <c r="I379" s="38">
        <v>24</v>
      </c>
      <c r="J379" s="38">
        <v>4320</v>
      </c>
      <c r="K379" s="39">
        <v>44264</v>
      </c>
      <c r="L379" s="37" t="s">
        <v>5</v>
      </c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40"/>
      <c r="BF379" s="40"/>
      <c r="BG379" s="40"/>
      <c r="BH379" s="40"/>
      <c r="BI379" s="40"/>
      <c r="BJ379" s="40"/>
      <c r="BK379" s="40"/>
      <c r="BL379" s="40"/>
      <c r="BM379" s="40"/>
      <c r="BN379" s="40"/>
      <c r="BO379" s="40"/>
      <c r="BP379" s="40"/>
      <c r="BQ379" s="40"/>
      <c r="BR379" s="40"/>
      <c r="BS379" s="40"/>
      <c r="BT379" s="40"/>
      <c r="BU379" s="40"/>
      <c r="BV379" s="40"/>
      <c r="BW379" s="40"/>
      <c r="BX379" s="40"/>
      <c r="BY379" s="40"/>
      <c r="BZ379" s="40"/>
      <c r="CA379" s="40"/>
      <c r="CB379" s="40"/>
      <c r="CC379" s="40"/>
      <c r="CD379" s="40"/>
      <c r="CE379" s="40"/>
      <c r="CF379" s="40"/>
      <c r="CG379" s="40"/>
      <c r="CH379" s="40"/>
      <c r="CI379" s="40"/>
      <c r="CJ379" s="40"/>
      <c r="CK379" s="40"/>
      <c r="CL379" s="40"/>
      <c r="CM379" s="40"/>
      <c r="CN379" s="40"/>
      <c r="CO379" s="40"/>
      <c r="CP379" s="40"/>
      <c r="CQ379" s="40"/>
      <c r="CR379" s="40"/>
      <c r="CS379" s="40"/>
      <c r="CT379" s="40"/>
      <c r="CU379" s="40"/>
      <c r="CV379" s="40"/>
      <c r="CW379" s="40"/>
      <c r="CX379" s="40"/>
      <c r="CY379" s="40"/>
      <c r="CZ379" s="40"/>
      <c r="DA379" s="40"/>
      <c r="DB379" s="40"/>
      <c r="DC379" s="40"/>
      <c r="DD379" s="40"/>
      <c r="DE379" s="40"/>
      <c r="DF379" s="40"/>
      <c r="DG379" s="40"/>
      <c r="DH379" s="40"/>
      <c r="DI379" s="40"/>
      <c r="DJ379" s="40"/>
      <c r="DK379" s="40"/>
      <c r="DL379" s="40"/>
      <c r="DM379" s="40"/>
      <c r="DN379" s="40"/>
      <c r="DO379" s="40"/>
      <c r="DP379" s="40"/>
      <c r="DQ379" s="40"/>
      <c r="DR379" s="40"/>
      <c r="DS379" s="40"/>
      <c r="DT379" s="40"/>
      <c r="DU379" s="40"/>
      <c r="DV379" s="40"/>
      <c r="DW379" s="40"/>
      <c r="DX379" s="40"/>
      <c r="DY379" s="40"/>
      <c r="DZ379" s="40"/>
      <c r="EA379" s="40"/>
      <c r="EB379" s="40"/>
      <c r="EC379" s="40"/>
      <c r="ED379" s="40"/>
      <c r="EE379" s="40"/>
      <c r="EF379" s="40"/>
      <c r="EG379" s="40"/>
      <c r="EH379" s="40"/>
      <c r="EI379" s="40"/>
      <c r="EJ379" s="40"/>
      <c r="EK379" s="40"/>
      <c r="EL379" s="40"/>
      <c r="EM379" s="40"/>
      <c r="EN379" s="40"/>
      <c r="EO379" s="40"/>
      <c r="EP379" s="40"/>
      <c r="EQ379" s="40"/>
      <c r="ER379" s="40"/>
      <c r="ES379" s="40"/>
      <c r="ET379" s="40"/>
      <c r="EU379" s="40"/>
      <c r="EV379" s="40"/>
      <c r="EW379" s="40"/>
      <c r="EX379" s="40"/>
      <c r="EY379" s="40"/>
      <c r="EZ379" s="40"/>
      <c r="FA379" s="40"/>
      <c r="FB379" s="40"/>
      <c r="FC379" s="40"/>
      <c r="FD379" s="40"/>
      <c r="FE379" s="40"/>
      <c r="FF379" s="40"/>
      <c r="FG379" s="40"/>
      <c r="FH379" s="40"/>
      <c r="FI379" s="40"/>
      <c r="FJ379" s="40"/>
      <c r="FK379" s="40"/>
      <c r="FL379" s="40"/>
      <c r="FM379" s="40"/>
      <c r="FN379" s="40"/>
      <c r="FO379" s="40"/>
      <c r="FP379" s="40"/>
      <c r="FQ379" s="40"/>
      <c r="FR379" s="40"/>
      <c r="FS379" s="40"/>
      <c r="FT379" s="40"/>
      <c r="FU379" s="40"/>
      <c r="FV379" s="40"/>
      <c r="FW379" s="40"/>
      <c r="FX379" s="40"/>
      <c r="FY379" s="40"/>
      <c r="FZ379" s="40"/>
      <c r="GA379" s="40"/>
      <c r="GB379" s="40"/>
      <c r="GC379" s="40"/>
      <c r="GD379" s="40"/>
      <c r="GE379" s="40"/>
      <c r="GF379" s="40"/>
      <c r="GG379" s="40"/>
      <c r="GH379" s="40"/>
      <c r="GI379" s="40"/>
      <c r="GJ379" s="40"/>
      <c r="GK379" s="40"/>
      <c r="GL379" s="40"/>
      <c r="GM379" s="40"/>
      <c r="GN379" s="40"/>
      <c r="GO379" s="40"/>
      <c r="GP379" s="40"/>
      <c r="GQ379" s="40"/>
      <c r="GR379" s="40"/>
      <c r="GS379" s="40"/>
      <c r="GT379" s="40"/>
      <c r="GU379" s="40"/>
      <c r="GV379" s="40"/>
      <c r="GW379" s="40"/>
      <c r="GX379" s="40"/>
      <c r="GY379" s="40"/>
      <c r="GZ379" s="40"/>
      <c r="HA379" s="40"/>
      <c r="HB379" s="40"/>
      <c r="HC379" s="40"/>
      <c r="HD379" s="40"/>
      <c r="HE379" s="40"/>
      <c r="HF379" s="40"/>
      <c r="HG379" s="40"/>
      <c r="HH379" s="40"/>
      <c r="HI379" s="40"/>
      <c r="HJ379" s="40"/>
      <c r="HK379" s="40"/>
      <c r="HL379" s="40"/>
      <c r="HM379" s="40"/>
      <c r="HN379" s="40"/>
      <c r="HO379" s="40"/>
      <c r="HP379" s="40"/>
      <c r="HQ379" s="40"/>
      <c r="HR379" s="40"/>
      <c r="HS379" s="40"/>
      <c r="HT379" s="40"/>
      <c r="HU379" s="40"/>
      <c r="HV379" s="40"/>
      <c r="HW379" s="40"/>
      <c r="HX379" s="40"/>
      <c r="HY379" s="40"/>
      <c r="HZ379" s="40"/>
      <c r="IA379" s="40"/>
      <c r="IB379" s="40"/>
      <c r="IC379" s="40"/>
      <c r="ID379" s="40"/>
      <c r="IE379" s="40"/>
      <c r="IF379" s="40"/>
      <c r="IG379" s="40"/>
      <c r="IH379" s="40"/>
    </row>
    <row r="380" spans="1:242" s="2" customFormat="1" x14ac:dyDescent="0.2">
      <c r="A380" s="37" t="s">
        <v>808</v>
      </c>
      <c r="B380" s="37" t="s">
        <v>809</v>
      </c>
      <c r="C380" s="37" t="s">
        <v>810</v>
      </c>
      <c r="D380" s="37" t="s">
        <v>685</v>
      </c>
      <c r="E380" s="2" t="s">
        <v>567</v>
      </c>
      <c r="F380" s="37" t="s">
        <v>578</v>
      </c>
      <c r="G380" s="23" t="s">
        <v>442</v>
      </c>
      <c r="H380" s="38">
        <v>384</v>
      </c>
      <c r="I380" s="38">
        <v>758740</v>
      </c>
      <c r="J380" s="38">
        <v>291356160</v>
      </c>
      <c r="K380" s="39">
        <v>44265</v>
      </c>
      <c r="L380" s="37" t="s">
        <v>6</v>
      </c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40"/>
      <c r="BF380" s="40"/>
      <c r="BG380" s="40"/>
      <c r="BH380" s="40"/>
      <c r="BI380" s="40"/>
      <c r="BJ380" s="40"/>
      <c r="BK380" s="40"/>
      <c r="BL380" s="40"/>
      <c r="BM380" s="40"/>
      <c r="BN380" s="40"/>
      <c r="BO380" s="40"/>
      <c r="BP380" s="40"/>
      <c r="BQ380" s="40"/>
      <c r="BR380" s="40"/>
      <c r="BS380" s="40"/>
      <c r="BT380" s="40"/>
      <c r="BU380" s="40"/>
      <c r="BV380" s="40"/>
      <c r="BW380" s="40"/>
      <c r="BX380" s="40"/>
      <c r="BY380" s="40"/>
      <c r="BZ380" s="40"/>
      <c r="CA380" s="40"/>
      <c r="CB380" s="40"/>
      <c r="CC380" s="40"/>
      <c r="CD380" s="40"/>
      <c r="CE380" s="40"/>
      <c r="CF380" s="40"/>
      <c r="CG380" s="40"/>
      <c r="CH380" s="40"/>
      <c r="CI380" s="40"/>
      <c r="CJ380" s="40"/>
      <c r="CK380" s="40"/>
      <c r="CL380" s="40"/>
      <c r="CM380" s="40"/>
      <c r="CN380" s="40"/>
      <c r="CO380" s="40"/>
      <c r="CP380" s="40"/>
      <c r="CQ380" s="40"/>
      <c r="CR380" s="40"/>
      <c r="CS380" s="40"/>
      <c r="CT380" s="40"/>
      <c r="CU380" s="40"/>
      <c r="CV380" s="40"/>
      <c r="CW380" s="40"/>
      <c r="CX380" s="40"/>
      <c r="CY380" s="40"/>
      <c r="CZ380" s="40"/>
      <c r="DA380" s="40"/>
      <c r="DB380" s="40"/>
      <c r="DC380" s="40"/>
      <c r="DD380" s="40"/>
      <c r="DE380" s="40"/>
      <c r="DF380" s="40"/>
      <c r="DG380" s="40"/>
      <c r="DH380" s="40"/>
      <c r="DI380" s="40"/>
      <c r="DJ380" s="40"/>
      <c r="DK380" s="40"/>
      <c r="DL380" s="40"/>
      <c r="DM380" s="40"/>
      <c r="DN380" s="40"/>
      <c r="DO380" s="40"/>
      <c r="DP380" s="40"/>
      <c r="DQ380" s="40"/>
      <c r="DR380" s="40"/>
      <c r="DS380" s="40"/>
      <c r="DT380" s="40"/>
      <c r="DU380" s="40"/>
      <c r="DV380" s="40"/>
      <c r="DW380" s="40"/>
      <c r="DX380" s="40"/>
      <c r="DY380" s="40"/>
      <c r="DZ380" s="40"/>
      <c r="EA380" s="40"/>
      <c r="EB380" s="40"/>
      <c r="EC380" s="40"/>
      <c r="ED380" s="40"/>
      <c r="EE380" s="40"/>
      <c r="EF380" s="40"/>
      <c r="EG380" s="40"/>
      <c r="EH380" s="40"/>
      <c r="EI380" s="40"/>
      <c r="EJ380" s="40"/>
      <c r="EK380" s="40"/>
      <c r="EL380" s="40"/>
      <c r="EM380" s="40"/>
      <c r="EN380" s="40"/>
      <c r="EO380" s="40"/>
      <c r="EP380" s="40"/>
      <c r="EQ380" s="40"/>
      <c r="ER380" s="40"/>
      <c r="ES380" s="40"/>
      <c r="ET380" s="40"/>
      <c r="EU380" s="40"/>
      <c r="EV380" s="40"/>
      <c r="EW380" s="40"/>
      <c r="EX380" s="40"/>
      <c r="EY380" s="40"/>
      <c r="EZ380" s="40"/>
      <c r="FA380" s="40"/>
      <c r="FB380" s="40"/>
      <c r="FC380" s="40"/>
      <c r="FD380" s="40"/>
      <c r="FE380" s="40"/>
      <c r="FF380" s="40"/>
      <c r="FG380" s="40"/>
      <c r="FH380" s="40"/>
      <c r="FI380" s="40"/>
      <c r="FJ380" s="40"/>
      <c r="FK380" s="40"/>
      <c r="FL380" s="40"/>
      <c r="FM380" s="40"/>
      <c r="FN380" s="40"/>
      <c r="FO380" s="40"/>
      <c r="FP380" s="40"/>
      <c r="FQ380" s="40"/>
      <c r="FR380" s="40"/>
      <c r="FS380" s="40"/>
      <c r="FT380" s="40"/>
      <c r="FU380" s="40"/>
      <c r="FV380" s="40"/>
      <c r="FW380" s="40"/>
      <c r="FX380" s="40"/>
      <c r="FY380" s="40"/>
      <c r="FZ380" s="40"/>
      <c r="GA380" s="40"/>
      <c r="GB380" s="40"/>
      <c r="GC380" s="40"/>
      <c r="GD380" s="40"/>
      <c r="GE380" s="40"/>
      <c r="GF380" s="40"/>
      <c r="GG380" s="40"/>
      <c r="GH380" s="40"/>
      <c r="GI380" s="40"/>
      <c r="GJ380" s="40"/>
      <c r="GK380" s="40"/>
      <c r="GL380" s="40"/>
      <c r="GM380" s="40"/>
      <c r="GN380" s="40"/>
      <c r="GO380" s="40"/>
      <c r="GP380" s="40"/>
      <c r="GQ380" s="40"/>
      <c r="GR380" s="40"/>
      <c r="GS380" s="40"/>
      <c r="GT380" s="40"/>
      <c r="GU380" s="40"/>
      <c r="GV380" s="40"/>
      <c r="GW380" s="40"/>
      <c r="GX380" s="40"/>
      <c r="GY380" s="40"/>
      <c r="GZ380" s="40"/>
      <c r="HA380" s="40"/>
      <c r="HB380" s="40"/>
      <c r="HC380" s="40"/>
      <c r="HD380" s="40"/>
      <c r="HE380" s="40"/>
      <c r="HF380" s="40"/>
      <c r="HG380" s="40"/>
      <c r="HH380" s="40"/>
      <c r="HI380" s="40"/>
      <c r="HJ380" s="40"/>
      <c r="HK380" s="40"/>
      <c r="HL380" s="40"/>
      <c r="HM380" s="40"/>
      <c r="HN380" s="40"/>
      <c r="HO380" s="40"/>
      <c r="HP380" s="40"/>
      <c r="HQ380" s="40"/>
      <c r="HR380" s="40"/>
      <c r="HS380" s="40"/>
      <c r="HT380" s="40"/>
      <c r="HU380" s="40"/>
      <c r="HV380" s="40"/>
      <c r="HW380" s="40"/>
      <c r="HX380" s="40"/>
      <c r="HY380" s="40"/>
      <c r="HZ380" s="40"/>
      <c r="IA380" s="40"/>
      <c r="IB380" s="40"/>
      <c r="IC380" s="40"/>
      <c r="ID380" s="40"/>
      <c r="IE380" s="40"/>
      <c r="IF380" s="40"/>
      <c r="IG380" s="40"/>
      <c r="IH380" s="40"/>
    </row>
    <row r="381" spans="1:242" s="2" customFormat="1" x14ac:dyDescent="0.2">
      <c r="A381" s="37" t="s">
        <v>811</v>
      </c>
      <c r="B381" s="37" t="s">
        <v>812</v>
      </c>
      <c r="C381" s="37" t="s">
        <v>813</v>
      </c>
      <c r="D381" s="37" t="s">
        <v>263</v>
      </c>
      <c r="E381" s="2" t="s">
        <v>567</v>
      </c>
      <c r="F381" s="37" t="s">
        <v>578</v>
      </c>
      <c r="G381" s="37" t="s">
        <v>453</v>
      </c>
      <c r="H381" s="38">
        <v>26</v>
      </c>
      <c r="I381" s="38">
        <v>3500000</v>
      </c>
      <c r="J381" s="38">
        <v>91000000</v>
      </c>
      <c r="K381" s="39">
        <v>44278</v>
      </c>
      <c r="L381" s="37" t="s">
        <v>5</v>
      </c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40"/>
      <c r="BA381" s="40"/>
      <c r="BB381" s="40"/>
      <c r="BC381" s="40"/>
      <c r="BD381" s="40"/>
      <c r="BE381" s="40"/>
      <c r="BF381" s="40"/>
      <c r="BG381" s="40"/>
      <c r="BH381" s="40"/>
      <c r="BI381" s="40"/>
      <c r="BJ381" s="40"/>
      <c r="BK381" s="40"/>
      <c r="BL381" s="40"/>
      <c r="BM381" s="40"/>
      <c r="BN381" s="40"/>
      <c r="BO381" s="40"/>
      <c r="BP381" s="40"/>
      <c r="BQ381" s="40"/>
      <c r="BR381" s="40"/>
      <c r="BS381" s="40"/>
      <c r="BT381" s="40"/>
      <c r="BU381" s="40"/>
      <c r="BV381" s="40"/>
      <c r="BW381" s="40"/>
      <c r="BX381" s="40"/>
      <c r="BY381" s="40"/>
      <c r="BZ381" s="40"/>
      <c r="CA381" s="40"/>
      <c r="CB381" s="40"/>
      <c r="CC381" s="40"/>
      <c r="CD381" s="40"/>
      <c r="CE381" s="40"/>
      <c r="CF381" s="40"/>
      <c r="CG381" s="40"/>
      <c r="CH381" s="40"/>
      <c r="CI381" s="40"/>
      <c r="CJ381" s="40"/>
      <c r="CK381" s="40"/>
      <c r="CL381" s="40"/>
      <c r="CM381" s="40"/>
      <c r="CN381" s="40"/>
      <c r="CO381" s="40"/>
      <c r="CP381" s="40"/>
      <c r="CQ381" s="40"/>
      <c r="CR381" s="40"/>
      <c r="CS381" s="40"/>
      <c r="CT381" s="40"/>
      <c r="CU381" s="40"/>
      <c r="CV381" s="40"/>
      <c r="CW381" s="40"/>
      <c r="CX381" s="40"/>
      <c r="CY381" s="40"/>
      <c r="CZ381" s="40"/>
      <c r="DA381" s="40"/>
      <c r="DB381" s="40"/>
      <c r="DC381" s="40"/>
      <c r="DD381" s="40"/>
      <c r="DE381" s="40"/>
      <c r="DF381" s="40"/>
      <c r="DG381" s="40"/>
      <c r="DH381" s="40"/>
      <c r="DI381" s="40"/>
      <c r="DJ381" s="40"/>
      <c r="DK381" s="40"/>
      <c r="DL381" s="40"/>
      <c r="DM381" s="40"/>
      <c r="DN381" s="40"/>
      <c r="DO381" s="40"/>
      <c r="DP381" s="40"/>
      <c r="DQ381" s="40"/>
      <c r="DR381" s="40"/>
      <c r="DS381" s="40"/>
      <c r="DT381" s="40"/>
      <c r="DU381" s="40"/>
      <c r="DV381" s="40"/>
      <c r="DW381" s="40"/>
      <c r="DX381" s="40"/>
      <c r="DY381" s="40"/>
      <c r="DZ381" s="40"/>
      <c r="EA381" s="40"/>
      <c r="EB381" s="40"/>
      <c r="EC381" s="40"/>
      <c r="ED381" s="40"/>
      <c r="EE381" s="40"/>
      <c r="EF381" s="40"/>
      <c r="EG381" s="40"/>
      <c r="EH381" s="40"/>
      <c r="EI381" s="40"/>
      <c r="EJ381" s="40"/>
      <c r="EK381" s="40"/>
      <c r="EL381" s="40"/>
      <c r="EM381" s="40"/>
      <c r="EN381" s="40"/>
      <c r="EO381" s="40"/>
      <c r="EP381" s="40"/>
      <c r="EQ381" s="40"/>
      <c r="ER381" s="40"/>
      <c r="ES381" s="40"/>
      <c r="ET381" s="40"/>
      <c r="EU381" s="40"/>
      <c r="EV381" s="40"/>
      <c r="EW381" s="40"/>
      <c r="EX381" s="40"/>
      <c r="EY381" s="40"/>
      <c r="EZ381" s="40"/>
      <c r="FA381" s="40"/>
      <c r="FB381" s="40"/>
      <c r="FC381" s="40"/>
      <c r="FD381" s="40"/>
      <c r="FE381" s="40"/>
      <c r="FF381" s="40"/>
      <c r="FG381" s="40"/>
      <c r="FH381" s="40"/>
      <c r="FI381" s="40"/>
      <c r="FJ381" s="40"/>
      <c r="FK381" s="40"/>
      <c r="FL381" s="40"/>
      <c r="FM381" s="40"/>
      <c r="FN381" s="40"/>
      <c r="FO381" s="40"/>
      <c r="FP381" s="40"/>
      <c r="FQ381" s="40"/>
      <c r="FR381" s="40"/>
      <c r="FS381" s="40"/>
      <c r="FT381" s="40"/>
      <c r="FU381" s="40"/>
      <c r="FV381" s="40"/>
      <c r="FW381" s="40"/>
      <c r="FX381" s="40"/>
      <c r="FY381" s="40"/>
      <c r="FZ381" s="40"/>
      <c r="GA381" s="40"/>
      <c r="GB381" s="40"/>
      <c r="GC381" s="40"/>
      <c r="GD381" s="40"/>
      <c r="GE381" s="40"/>
      <c r="GF381" s="40"/>
      <c r="GG381" s="40"/>
      <c r="GH381" s="40"/>
      <c r="GI381" s="40"/>
      <c r="GJ381" s="40"/>
      <c r="GK381" s="40"/>
      <c r="GL381" s="40"/>
      <c r="GM381" s="40"/>
      <c r="GN381" s="40"/>
      <c r="GO381" s="40"/>
      <c r="GP381" s="40"/>
      <c r="GQ381" s="40"/>
      <c r="GR381" s="40"/>
      <c r="GS381" s="40"/>
      <c r="GT381" s="40"/>
      <c r="GU381" s="40"/>
      <c r="GV381" s="40"/>
      <c r="GW381" s="40"/>
      <c r="GX381" s="40"/>
      <c r="GY381" s="40"/>
      <c r="GZ381" s="40"/>
      <c r="HA381" s="40"/>
      <c r="HB381" s="40"/>
      <c r="HC381" s="40"/>
      <c r="HD381" s="40"/>
      <c r="HE381" s="40"/>
      <c r="HF381" s="40"/>
      <c r="HG381" s="40"/>
      <c r="HH381" s="40"/>
      <c r="HI381" s="40"/>
      <c r="HJ381" s="40"/>
      <c r="HK381" s="40"/>
      <c r="HL381" s="40"/>
      <c r="HM381" s="40"/>
      <c r="HN381" s="40"/>
      <c r="HO381" s="40"/>
      <c r="HP381" s="40"/>
      <c r="HQ381" s="40"/>
      <c r="HR381" s="40"/>
      <c r="HS381" s="40"/>
      <c r="HT381" s="40"/>
      <c r="HU381" s="40"/>
      <c r="HV381" s="40"/>
      <c r="HW381" s="40"/>
      <c r="HX381" s="40"/>
      <c r="HY381" s="40"/>
      <c r="HZ381" s="40"/>
      <c r="IA381" s="40"/>
      <c r="IB381" s="40"/>
      <c r="IC381" s="40"/>
      <c r="ID381" s="40"/>
      <c r="IE381" s="40"/>
      <c r="IF381" s="40"/>
      <c r="IG381" s="40"/>
      <c r="IH381" s="40"/>
    </row>
    <row r="382" spans="1:242" s="2" customFormat="1" x14ac:dyDescent="0.2">
      <c r="A382" s="37" t="s">
        <v>814</v>
      </c>
      <c r="B382" s="37" t="s">
        <v>815</v>
      </c>
      <c r="C382" s="37" t="s">
        <v>816</v>
      </c>
      <c r="D382" s="37" t="s">
        <v>29</v>
      </c>
      <c r="E382" s="2" t="s">
        <v>567</v>
      </c>
      <c r="F382" s="37" t="s">
        <v>578</v>
      </c>
      <c r="G382" s="37" t="s">
        <v>588</v>
      </c>
      <c r="H382" s="38">
        <v>192</v>
      </c>
      <c r="I382" s="38">
        <v>629000</v>
      </c>
      <c r="J382" s="38">
        <v>120768000</v>
      </c>
      <c r="K382" s="39">
        <v>44278</v>
      </c>
      <c r="L382" s="37" t="s">
        <v>5</v>
      </c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40"/>
      <c r="BF382" s="40"/>
      <c r="BG382" s="40"/>
      <c r="BH382" s="40"/>
      <c r="BI382" s="40"/>
      <c r="BJ382" s="40"/>
      <c r="BK382" s="40"/>
      <c r="BL382" s="40"/>
      <c r="BM382" s="40"/>
      <c r="BN382" s="40"/>
      <c r="BO382" s="40"/>
      <c r="BP382" s="40"/>
      <c r="BQ382" s="40"/>
      <c r="BR382" s="40"/>
      <c r="BS382" s="40"/>
      <c r="BT382" s="40"/>
      <c r="BU382" s="40"/>
      <c r="BV382" s="40"/>
      <c r="BW382" s="40"/>
      <c r="BX382" s="40"/>
      <c r="BY382" s="40"/>
      <c r="BZ382" s="40"/>
      <c r="CA382" s="40"/>
      <c r="CB382" s="40"/>
      <c r="CC382" s="40"/>
      <c r="CD382" s="40"/>
      <c r="CE382" s="40"/>
      <c r="CF382" s="40"/>
      <c r="CG382" s="40"/>
      <c r="CH382" s="40"/>
      <c r="CI382" s="40"/>
      <c r="CJ382" s="40"/>
      <c r="CK382" s="40"/>
      <c r="CL382" s="40"/>
      <c r="CM382" s="40"/>
      <c r="CN382" s="40"/>
      <c r="CO382" s="40"/>
      <c r="CP382" s="40"/>
      <c r="CQ382" s="40"/>
      <c r="CR382" s="40"/>
      <c r="CS382" s="40"/>
      <c r="CT382" s="40"/>
      <c r="CU382" s="40"/>
      <c r="CV382" s="40"/>
      <c r="CW382" s="40"/>
      <c r="CX382" s="40"/>
      <c r="CY382" s="40"/>
      <c r="CZ382" s="40"/>
      <c r="DA382" s="40"/>
      <c r="DB382" s="40"/>
      <c r="DC382" s="40"/>
      <c r="DD382" s="40"/>
      <c r="DE382" s="40"/>
      <c r="DF382" s="40"/>
      <c r="DG382" s="40"/>
      <c r="DH382" s="40"/>
      <c r="DI382" s="40"/>
      <c r="DJ382" s="40"/>
      <c r="DK382" s="40"/>
      <c r="DL382" s="40"/>
      <c r="DM382" s="40"/>
      <c r="DN382" s="40"/>
      <c r="DO382" s="40"/>
      <c r="DP382" s="40"/>
      <c r="DQ382" s="40"/>
      <c r="DR382" s="40"/>
      <c r="DS382" s="40"/>
      <c r="DT382" s="40"/>
      <c r="DU382" s="40"/>
      <c r="DV382" s="40"/>
      <c r="DW382" s="40"/>
      <c r="DX382" s="40"/>
      <c r="DY382" s="40"/>
      <c r="DZ382" s="40"/>
      <c r="EA382" s="40"/>
      <c r="EB382" s="40"/>
      <c r="EC382" s="40"/>
      <c r="ED382" s="40"/>
      <c r="EE382" s="40"/>
      <c r="EF382" s="40"/>
      <c r="EG382" s="40"/>
      <c r="EH382" s="40"/>
      <c r="EI382" s="40"/>
      <c r="EJ382" s="40"/>
      <c r="EK382" s="40"/>
      <c r="EL382" s="40"/>
      <c r="EM382" s="40"/>
      <c r="EN382" s="40"/>
      <c r="EO382" s="40"/>
      <c r="EP382" s="40"/>
      <c r="EQ382" s="40"/>
      <c r="ER382" s="40"/>
      <c r="ES382" s="40"/>
      <c r="ET382" s="40"/>
      <c r="EU382" s="40"/>
      <c r="EV382" s="40"/>
      <c r="EW382" s="40"/>
      <c r="EX382" s="40"/>
      <c r="EY382" s="40"/>
      <c r="EZ382" s="40"/>
      <c r="FA382" s="40"/>
      <c r="FB382" s="40"/>
      <c r="FC382" s="40"/>
      <c r="FD382" s="40"/>
      <c r="FE382" s="40"/>
      <c r="FF382" s="40"/>
      <c r="FG382" s="40"/>
      <c r="FH382" s="40"/>
      <c r="FI382" s="40"/>
      <c r="FJ382" s="40"/>
      <c r="FK382" s="40"/>
      <c r="FL382" s="40"/>
      <c r="FM382" s="40"/>
      <c r="FN382" s="40"/>
      <c r="FO382" s="40"/>
      <c r="FP382" s="40"/>
      <c r="FQ382" s="40"/>
      <c r="FR382" s="40"/>
      <c r="FS382" s="40"/>
      <c r="FT382" s="40"/>
      <c r="FU382" s="40"/>
      <c r="FV382" s="40"/>
      <c r="FW382" s="40"/>
      <c r="FX382" s="40"/>
      <c r="FY382" s="40"/>
      <c r="FZ382" s="40"/>
      <c r="GA382" s="40"/>
      <c r="GB382" s="40"/>
      <c r="GC382" s="40"/>
      <c r="GD382" s="40"/>
      <c r="GE382" s="40"/>
      <c r="GF382" s="40"/>
      <c r="GG382" s="40"/>
      <c r="GH382" s="40"/>
      <c r="GI382" s="40"/>
      <c r="GJ382" s="40"/>
      <c r="GK382" s="40"/>
      <c r="GL382" s="40"/>
      <c r="GM382" s="40"/>
      <c r="GN382" s="40"/>
      <c r="GO382" s="40"/>
      <c r="GP382" s="40"/>
      <c r="GQ382" s="40"/>
      <c r="GR382" s="40"/>
      <c r="GS382" s="40"/>
      <c r="GT382" s="40"/>
      <c r="GU382" s="40"/>
      <c r="GV382" s="40"/>
      <c r="GW382" s="40"/>
      <c r="GX382" s="40"/>
      <c r="GY382" s="40"/>
      <c r="GZ382" s="40"/>
      <c r="HA382" s="40"/>
      <c r="HB382" s="40"/>
      <c r="HC382" s="40"/>
      <c r="HD382" s="40"/>
      <c r="HE382" s="40"/>
      <c r="HF382" s="40"/>
      <c r="HG382" s="40"/>
      <c r="HH382" s="40"/>
      <c r="HI382" s="40"/>
      <c r="HJ382" s="40"/>
      <c r="HK382" s="40"/>
      <c r="HL382" s="40"/>
      <c r="HM382" s="40"/>
      <c r="HN382" s="40"/>
      <c r="HO382" s="40"/>
      <c r="HP382" s="40"/>
      <c r="HQ382" s="40"/>
      <c r="HR382" s="40"/>
      <c r="HS382" s="40"/>
      <c r="HT382" s="40"/>
      <c r="HU382" s="40"/>
      <c r="HV382" s="40"/>
      <c r="HW382" s="40"/>
      <c r="HX382" s="40"/>
      <c r="HY382" s="40"/>
      <c r="HZ382" s="40"/>
      <c r="IA382" s="40"/>
      <c r="IB382" s="40"/>
      <c r="IC382" s="40"/>
      <c r="ID382" s="40"/>
      <c r="IE382" s="40"/>
      <c r="IF382" s="40"/>
      <c r="IG382" s="40"/>
      <c r="IH382" s="40"/>
    </row>
    <row r="383" spans="1:242" s="2" customFormat="1" x14ac:dyDescent="0.2">
      <c r="A383" s="37" t="s">
        <v>817</v>
      </c>
      <c r="B383" s="37" t="s">
        <v>818</v>
      </c>
      <c r="C383" s="37" t="s">
        <v>819</v>
      </c>
      <c r="D383" s="37" t="s">
        <v>781</v>
      </c>
      <c r="E383" s="2" t="s">
        <v>567</v>
      </c>
      <c r="F383" s="37" t="s">
        <v>782</v>
      </c>
      <c r="G383" s="37" t="s">
        <v>783</v>
      </c>
      <c r="H383" s="38">
        <v>1</v>
      </c>
      <c r="I383" s="38" t="s">
        <v>585</v>
      </c>
      <c r="J383" s="38" t="s">
        <v>585</v>
      </c>
      <c r="K383" s="39">
        <v>44278</v>
      </c>
      <c r="L383" s="37" t="s">
        <v>5</v>
      </c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  <c r="BH383" s="40"/>
      <c r="BI383" s="40"/>
      <c r="BJ383" s="40"/>
      <c r="BK383" s="40"/>
      <c r="BL383" s="40"/>
      <c r="BM383" s="40"/>
      <c r="BN383" s="40"/>
      <c r="BO383" s="40"/>
      <c r="BP383" s="40"/>
      <c r="BQ383" s="40"/>
      <c r="BR383" s="40"/>
      <c r="BS383" s="40"/>
      <c r="BT383" s="40"/>
      <c r="BU383" s="40"/>
      <c r="BV383" s="40"/>
      <c r="BW383" s="40"/>
      <c r="BX383" s="40"/>
      <c r="BY383" s="40"/>
      <c r="BZ383" s="40"/>
      <c r="CA383" s="40"/>
      <c r="CB383" s="40"/>
      <c r="CC383" s="40"/>
      <c r="CD383" s="40"/>
      <c r="CE383" s="40"/>
      <c r="CF383" s="40"/>
      <c r="CG383" s="40"/>
      <c r="CH383" s="40"/>
      <c r="CI383" s="40"/>
      <c r="CJ383" s="40"/>
      <c r="CK383" s="40"/>
      <c r="CL383" s="40"/>
      <c r="CM383" s="40"/>
      <c r="CN383" s="40"/>
      <c r="CO383" s="40"/>
      <c r="CP383" s="40"/>
      <c r="CQ383" s="40"/>
      <c r="CR383" s="40"/>
      <c r="CS383" s="40"/>
      <c r="CT383" s="40"/>
      <c r="CU383" s="40"/>
      <c r="CV383" s="40"/>
      <c r="CW383" s="40"/>
      <c r="CX383" s="40"/>
      <c r="CY383" s="40"/>
      <c r="CZ383" s="40"/>
      <c r="DA383" s="40"/>
      <c r="DB383" s="40"/>
      <c r="DC383" s="40"/>
      <c r="DD383" s="40"/>
      <c r="DE383" s="40"/>
      <c r="DF383" s="40"/>
      <c r="DG383" s="40"/>
      <c r="DH383" s="40"/>
      <c r="DI383" s="40"/>
      <c r="DJ383" s="40"/>
      <c r="DK383" s="40"/>
      <c r="DL383" s="40"/>
      <c r="DM383" s="40"/>
      <c r="DN383" s="40"/>
      <c r="DO383" s="40"/>
      <c r="DP383" s="40"/>
      <c r="DQ383" s="40"/>
      <c r="DR383" s="40"/>
      <c r="DS383" s="40"/>
      <c r="DT383" s="40"/>
      <c r="DU383" s="40"/>
      <c r="DV383" s="40"/>
      <c r="DW383" s="40"/>
      <c r="DX383" s="40"/>
      <c r="DY383" s="40"/>
      <c r="DZ383" s="40"/>
      <c r="EA383" s="40"/>
      <c r="EB383" s="40"/>
      <c r="EC383" s="40"/>
      <c r="ED383" s="40"/>
      <c r="EE383" s="40"/>
      <c r="EF383" s="40"/>
      <c r="EG383" s="40"/>
      <c r="EH383" s="40"/>
      <c r="EI383" s="40"/>
      <c r="EJ383" s="40"/>
      <c r="EK383" s="40"/>
      <c r="EL383" s="40"/>
      <c r="EM383" s="40"/>
      <c r="EN383" s="40"/>
      <c r="EO383" s="40"/>
      <c r="EP383" s="40"/>
      <c r="EQ383" s="40"/>
      <c r="ER383" s="40"/>
      <c r="ES383" s="40"/>
      <c r="ET383" s="40"/>
      <c r="EU383" s="40"/>
      <c r="EV383" s="40"/>
      <c r="EW383" s="40"/>
      <c r="EX383" s="40"/>
      <c r="EY383" s="40"/>
      <c r="EZ383" s="40"/>
      <c r="FA383" s="40"/>
      <c r="FB383" s="40"/>
      <c r="FC383" s="40"/>
      <c r="FD383" s="40"/>
      <c r="FE383" s="40"/>
      <c r="FF383" s="40"/>
      <c r="FG383" s="40"/>
      <c r="FH383" s="40"/>
      <c r="FI383" s="40"/>
      <c r="FJ383" s="40"/>
      <c r="FK383" s="40"/>
      <c r="FL383" s="40"/>
      <c r="FM383" s="40"/>
      <c r="FN383" s="40"/>
      <c r="FO383" s="40"/>
      <c r="FP383" s="40"/>
      <c r="FQ383" s="40"/>
      <c r="FR383" s="40"/>
      <c r="FS383" s="40"/>
      <c r="FT383" s="40"/>
      <c r="FU383" s="40"/>
      <c r="FV383" s="40"/>
      <c r="FW383" s="40"/>
      <c r="FX383" s="40"/>
      <c r="FY383" s="40"/>
      <c r="FZ383" s="40"/>
      <c r="GA383" s="40"/>
      <c r="GB383" s="40"/>
      <c r="GC383" s="40"/>
      <c r="GD383" s="40"/>
      <c r="GE383" s="40"/>
      <c r="GF383" s="40"/>
      <c r="GG383" s="40"/>
      <c r="GH383" s="40"/>
      <c r="GI383" s="40"/>
      <c r="GJ383" s="40"/>
      <c r="GK383" s="40"/>
      <c r="GL383" s="40"/>
      <c r="GM383" s="40"/>
      <c r="GN383" s="40"/>
      <c r="GO383" s="40"/>
      <c r="GP383" s="40"/>
      <c r="GQ383" s="40"/>
      <c r="GR383" s="40"/>
      <c r="GS383" s="40"/>
      <c r="GT383" s="40"/>
      <c r="GU383" s="40"/>
      <c r="GV383" s="40"/>
      <c r="GW383" s="40"/>
      <c r="GX383" s="40"/>
      <c r="GY383" s="40"/>
      <c r="GZ383" s="40"/>
      <c r="HA383" s="40"/>
      <c r="HB383" s="40"/>
      <c r="HC383" s="40"/>
      <c r="HD383" s="40"/>
      <c r="HE383" s="40"/>
      <c r="HF383" s="40"/>
      <c r="HG383" s="40"/>
      <c r="HH383" s="40"/>
      <c r="HI383" s="40"/>
      <c r="HJ383" s="40"/>
      <c r="HK383" s="40"/>
      <c r="HL383" s="40"/>
      <c r="HM383" s="40"/>
      <c r="HN383" s="40"/>
      <c r="HO383" s="40"/>
      <c r="HP383" s="40"/>
      <c r="HQ383" s="40"/>
      <c r="HR383" s="40"/>
      <c r="HS383" s="40"/>
      <c r="HT383" s="40"/>
      <c r="HU383" s="40"/>
      <c r="HV383" s="40"/>
      <c r="HW383" s="40"/>
      <c r="HX383" s="40"/>
      <c r="HY383" s="40"/>
      <c r="HZ383" s="40"/>
      <c r="IA383" s="40"/>
      <c r="IB383" s="40"/>
      <c r="IC383" s="40"/>
      <c r="ID383" s="40"/>
      <c r="IE383" s="40"/>
      <c r="IF383" s="40"/>
      <c r="IG383" s="40"/>
      <c r="IH383" s="40"/>
    </row>
    <row r="384" spans="1:242" s="24" customFormat="1" x14ac:dyDescent="0.2">
      <c r="A384" s="37" t="s">
        <v>820</v>
      </c>
      <c r="B384" s="37" t="s">
        <v>821</v>
      </c>
      <c r="C384" s="37" t="s">
        <v>616</v>
      </c>
      <c r="D384" s="37" t="s">
        <v>617</v>
      </c>
      <c r="E384" s="2" t="s">
        <v>567</v>
      </c>
      <c r="F384" s="37" t="s">
        <v>576</v>
      </c>
      <c r="G384" s="37" t="s">
        <v>10</v>
      </c>
      <c r="H384" s="38">
        <v>426</v>
      </c>
      <c r="I384" s="38" t="s">
        <v>585</v>
      </c>
      <c r="J384" s="38" t="s">
        <v>585</v>
      </c>
      <c r="K384" s="39">
        <v>44279</v>
      </c>
      <c r="L384" s="37" t="s">
        <v>5</v>
      </c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40"/>
      <c r="BA384" s="40"/>
      <c r="BB384" s="40"/>
      <c r="BC384" s="40"/>
      <c r="BD384" s="40"/>
      <c r="BE384" s="40"/>
      <c r="BF384" s="40"/>
      <c r="BG384" s="40"/>
      <c r="BH384" s="40"/>
      <c r="BI384" s="40"/>
      <c r="BJ384" s="40"/>
      <c r="BK384" s="40"/>
      <c r="BL384" s="40"/>
      <c r="BM384" s="40"/>
      <c r="BN384" s="40"/>
      <c r="BO384" s="40"/>
      <c r="BP384" s="40"/>
      <c r="BQ384" s="40"/>
      <c r="BR384" s="40"/>
      <c r="BS384" s="40"/>
      <c r="BT384" s="40"/>
      <c r="BU384" s="40"/>
      <c r="BV384" s="40"/>
      <c r="BW384" s="40"/>
      <c r="BX384" s="40"/>
      <c r="BY384" s="40"/>
      <c r="BZ384" s="40"/>
      <c r="CA384" s="40"/>
      <c r="CB384" s="40"/>
      <c r="CC384" s="40"/>
      <c r="CD384" s="40"/>
      <c r="CE384" s="40"/>
      <c r="CF384" s="40"/>
      <c r="CG384" s="40"/>
      <c r="CH384" s="40"/>
      <c r="CI384" s="40"/>
      <c r="CJ384" s="40"/>
      <c r="CK384" s="40"/>
      <c r="CL384" s="40"/>
      <c r="CM384" s="40"/>
      <c r="CN384" s="40"/>
      <c r="CO384" s="40"/>
      <c r="CP384" s="40"/>
      <c r="CQ384" s="40"/>
      <c r="CR384" s="40"/>
      <c r="CS384" s="40"/>
      <c r="CT384" s="40"/>
      <c r="CU384" s="40"/>
      <c r="CV384" s="40"/>
      <c r="CW384" s="40"/>
      <c r="CX384" s="40"/>
      <c r="CY384" s="40"/>
      <c r="CZ384" s="40"/>
      <c r="DA384" s="40"/>
      <c r="DB384" s="40"/>
      <c r="DC384" s="40"/>
      <c r="DD384" s="40"/>
      <c r="DE384" s="40"/>
      <c r="DF384" s="40"/>
      <c r="DG384" s="40"/>
      <c r="DH384" s="40"/>
      <c r="DI384" s="40"/>
      <c r="DJ384" s="40"/>
      <c r="DK384" s="40"/>
      <c r="DL384" s="40"/>
      <c r="DM384" s="40"/>
      <c r="DN384" s="40"/>
      <c r="DO384" s="40"/>
      <c r="DP384" s="40"/>
      <c r="DQ384" s="40"/>
      <c r="DR384" s="40"/>
      <c r="DS384" s="40"/>
      <c r="DT384" s="40"/>
      <c r="DU384" s="40"/>
      <c r="DV384" s="40"/>
      <c r="DW384" s="40"/>
      <c r="DX384" s="40"/>
      <c r="DY384" s="40"/>
      <c r="DZ384" s="40"/>
      <c r="EA384" s="40"/>
      <c r="EB384" s="40"/>
      <c r="EC384" s="40"/>
      <c r="ED384" s="40"/>
      <c r="EE384" s="40"/>
      <c r="EF384" s="40"/>
      <c r="EG384" s="40"/>
      <c r="EH384" s="40"/>
      <c r="EI384" s="40"/>
      <c r="EJ384" s="40"/>
      <c r="EK384" s="40"/>
      <c r="EL384" s="40"/>
      <c r="EM384" s="40"/>
      <c r="EN384" s="40"/>
      <c r="EO384" s="40"/>
      <c r="EP384" s="40"/>
      <c r="EQ384" s="40"/>
      <c r="ER384" s="40"/>
      <c r="ES384" s="40"/>
      <c r="ET384" s="40"/>
      <c r="EU384" s="40"/>
      <c r="EV384" s="40"/>
      <c r="EW384" s="40"/>
      <c r="EX384" s="40"/>
      <c r="EY384" s="40"/>
      <c r="EZ384" s="40"/>
      <c r="FA384" s="40"/>
      <c r="FB384" s="40"/>
      <c r="FC384" s="40"/>
      <c r="FD384" s="40"/>
      <c r="FE384" s="40"/>
      <c r="FF384" s="40"/>
      <c r="FG384" s="40"/>
      <c r="FH384" s="40"/>
      <c r="FI384" s="40"/>
      <c r="FJ384" s="40"/>
      <c r="FK384" s="40"/>
      <c r="FL384" s="40"/>
      <c r="FM384" s="40"/>
      <c r="FN384" s="40"/>
      <c r="FO384" s="40"/>
      <c r="FP384" s="40"/>
      <c r="FQ384" s="40"/>
      <c r="FR384" s="40"/>
      <c r="FS384" s="40"/>
      <c r="FT384" s="40"/>
      <c r="FU384" s="40"/>
      <c r="FV384" s="40"/>
      <c r="FW384" s="40"/>
      <c r="FX384" s="40"/>
      <c r="FY384" s="40"/>
      <c r="FZ384" s="40"/>
      <c r="GA384" s="40"/>
      <c r="GB384" s="40"/>
      <c r="GC384" s="40"/>
      <c r="GD384" s="40"/>
      <c r="GE384" s="40"/>
      <c r="GF384" s="40"/>
      <c r="GG384" s="40"/>
      <c r="GH384" s="40"/>
      <c r="GI384" s="40"/>
      <c r="GJ384" s="40"/>
      <c r="GK384" s="40"/>
      <c r="GL384" s="40"/>
      <c r="GM384" s="40"/>
      <c r="GN384" s="40"/>
      <c r="GO384" s="40"/>
      <c r="GP384" s="40"/>
      <c r="GQ384" s="40"/>
      <c r="GR384" s="40"/>
      <c r="GS384" s="40"/>
      <c r="GT384" s="40"/>
      <c r="GU384" s="40"/>
      <c r="GV384" s="40"/>
      <c r="GW384" s="40"/>
      <c r="GX384" s="40"/>
      <c r="GY384" s="40"/>
      <c r="GZ384" s="40"/>
      <c r="HA384" s="40"/>
      <c r="HB384" s="40"/>
      <c r="HC384" s="40"/>
      <c r="HD384" s="40"/>
      <c r="HE384" s="40"/>
      <c r="HF384" s="40"/>
      <c r="HG384" s="40"/>
      <c r="HH384" s="40"/>
      <c r="HI384" s="40"/>
      <c r="HJ384" s="40"/>
      <c r="HK384" s="40"/>
      <c r="HL384" s="40"/>
      <c r="HM384" s="40"/>
      <c r="HN384" s="40"/>
      <c r="HO384" s="40"/>
      <c r="HP384" s="40"/>
      <c r="HQ384" s="40"/>
      <c r="HR384" s="40"/>
      <c r="HS384" s="40"/>
      <c r="HT384" s="40"/>
      <c r="HU384" s="40"/>
      <c r="HV384" s="40"/>
      <c r="HW384" s="40"/>
      <c r="HX384" s="40"/>
      <c r="HY384" s="40"/>
      <c r="HZ384" s="40"/>
      <c r="IA384" s="40"/>
      <c r="IB384" s="40"/>
      <c r="IC384" s="40"/>
      <c r="ID384" s="40"/>
      <c r="IE384" s="40"/>
      <c r="IF384" s="40"/>
      <c r="IG384" s="40"/>
      <c r="IH384" s="40"/>
    </row>
    <row r="385" spans="1:242" s="24" customFormat="1" x14ac:dyDescent="0.2">
      <c r="A385" s="37" t="s">
        <v>820</v>
      </c>
      <c r="B385" s="37" t="s">
        <v>821</v>
      </c>
      <c r="C385" s="37" t="s">
        <v>616</v>
      </c>
      <c r="D385" s="37" t="s">
        <v>617</v>
      </c>
      <c r="E385" s="2" t="s">
        <v>567</v>
      </c>
      <c r="F385" s="37" t="s">
        <v>577</v>
      </c>
      <c r="G385" s="37" t="s">
        <v>31</v>
      </c>
      <c r="H385" s="38">
        <v>426</v>
      </c>
      <c r="I385" s="38" t="s">
        <v>585</v>
      </c>
      <c r="J385" s="38" t="s">
        <v>585</v>
      </c>
      <c r="K385" s="39">
        <v>44279</v>
      </c>
      <c r="L385" s="37" t="s">
        <v>5</v>
      </c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40"/>
      <c r="BF385" s="40"/>
      <c r="BG385" s="40"/>
      <c r="BH385" s="40"/>
      <c r="BI385" s="40"/>
      <c r="BJ385" s="40"/>
      <c r="BK385" s="40"/>
      <c r="BL385" s="40"/>
      <c r="BM385" s="40"/>
      <c r="BN385" s="40"/>
      <c r="BO385" s="40"/>
      <c r="BP385" s="40"/>
      <c r="BQ385" s="40"/>
      <c r="BR385" s="40"/>
      <c r="BS385" s="40"/>
      <c r="BT385" s="40"/>
      <c r="BU385" s="40"/>
      <c r="BV385" s="40"/>
      <c r="BW385" s="40"/>
      <c r="BX385" s="40"/>
      <c r="BY385" s="40"/>
      <c r="BZ385" s="40"/>
      <c r="CA385" s="40"/>
      <c r="CB385" s="40"/>
      <c r="CC385" s="40"/>
      <c r="CD385" s="40"/>
      <c r="CE385" s="40"/>
      <c r="CF385" s="40"/>
      <c r="CG385" s="40"/>
      <c r="CH385" s="40"/>
      <c r="CI385" s="40"/>
      <c r="CJ385" s="40"/>
      <c r="CK385" s="40"/>
      <c r="CL385" s="40"/>
      <c r="CM385" s="40"/>
      <c r="CN385" s="40"/>
      <c r="CO385" s="40"/>
      <c r="CP385" s="40"/>
      <c r="CQ385" s="40"/>
      <c r="CR385" s="40"/>
      <c r="CS385" s="40"/>
      <c r="CT385" s="40"/>
      <c r="CU385" s="40"/>
      <c r="CV385" s="40"/>
      <c r="CW385" s="40"/>
      <c r="CX385" s="40"/>
      <c r="CY385" s="40"/>
      <c r="CZ385" s="40"/>
      <c r="DA385" s="40"/>
      <c r="DB385" s="40"/>
      <c r="DC385" s="40"/>
      <c r="DD385" s="40"/>
      <c r="DE385" s="40"/>
      <c r="DF385" s="40"/>
      <c r="DG385" s="40"/>
      <c r="DH385" s="40"/>
      <c r="DI385" s="40"/>
      <c r="DJ385" s="40"/>
      <c r="DK385" s="40"/>
      <c r="DL385" s="40"/>
      <c r="DM385" s="40"/>
      <c r="DN385" s="40"/>
      <c r="DO385" s="40"/>
      <c r="DP385" s="40"/>
      <c r="DQ385" s="40"/>
      <c r="DR385" s="40"/>
      <c r="DS385" s="40"/>
      <c r="DT385" s="40"/>
      <c r="DU385" s="40"/>
      <c r="DV385" s="40"/>
      <c r="DW385" s="40"/>
      <c r="DX385" s="40"/>
      <c r="DY385" s="40"/>
      <c r="DZ385" s="40"/>
      <c r="EA385" s="40"/>
      <c r="EB385" s="40"/>
      <c r="EC385" s="40"/>
      <c r="ED385" s="40"/>
      <c r="EE385" s="40"/>
      <c r="EF385" s="40"/>
      <c r="EG385" s="40"/>
      <c r="EH385" s="40"/>
      <c r="EI385" s="40"/>
      <c r="EJ385" s="40"/>
      <c r="EK385" s="40"/>
      <c r="EL385" s="40"/>
      <c r="EM385" s="40"/>
      <c r="EN385" s="40"/>
      <c r="EO385" s="40"/>
      <c r="EP385" s="40"/>
      <c r="EQ385" s="40"/>
      <c r="ER385" s="40"/>
      <c r="ES385" s="40"/>
      <c r="ET385" s="40"/>
      <c r="EU385" s="40"/>
      <c r="EV385" s="40"/>
      <c r="EW385" s="40"/>
      <c r="EX385" s="40"/>
      <c r="EY385" s="40"/>
      <c r="EZ385" s="40"/>
      <c r="FA385" s="40"/>
      <c r="FB385" s="40"/>
      <c r="FC385" s="40"/>
      <c r="FD385" s="40"/>
      <c r="FE385" s="40"/>
      <c r="FF385" s="40"/>
      <c r="FG385" s="40"/>
      <c r="FH385" s="40"/>
      <c r="FI385" s="40"/>
      <c r="FJ385" s="40"/>
      <c r="FK385" s="40"/>
      <c r="FL385" s="40"/>
      <c r="FM385" s="40"/>
      <c r="FN385" s="40"/>
      <c r="FO385" s="40"/>
      <c r="FP385" s="40"/>
      <c r="FQ385" s="40"/>
      <c r="FR385" s="40"/>
      <c r="FS385" s="40"/>
      <c r="FT385" s="40"/>
      <c r="FU385" s="40"/>
      <c r="FV385" s="40"/>
      <c r="FW385" s="40"/>
      <c r="FX385" s="40"/>
      <c r="FY385" s="40"/>
      <c r="FZ385" s="40"/>
      <c r="GA385" s="40"/>
      <c r="GB385" s="40"/>
      <c r="GC385" s="40"/>
      <c r="GD385" s="40"/>
      <c r="GE385" s="40"/>
      <c r="GF385" s="40"/>
      <c r="GG385" s="40"/>
      <c r="GH385" s="40"/>
      <c r="GI385" s="40"/>
      <c r="GJ385" s="40"/>
      <c r="GK385" s="40"/>
      <c r="GL385" s="40"/>
      <c r="GM385" s="40"/>
      <c r="GN385" s="40"/>
      <c r="GO385" s="40"/>
      <c r="GP385" s="40"/>
      <c r="GQ385" s="40"/>
      <c r="GR385" s="40"/>
      <c r="GS385" s="40"/>
      <c r="GT385" s="40"/>
      <c r="GU385" s="40"/>
      <c r="GV385" s="40"/>
      <c r="GW385" s="40"/>
      <c r="GX385" s="40"/>
      <c r="GY385" s="40"/>
      <c r="GZ385" s="40"/>
      <c r="HA385" s="40"/>
      <c r="HB385" s="40"/>
      <c r="HC385" s="40"/>
      <c r="HD385" s="40"/>
      <c r="HE385" s="40"/>
      <c r="HF385" s="40"/>
      <c r="HG385" s="40"/>
      <c r="HH385" s="40"/>
      <c r="HI385" s="40"/>
      <c r="HJ385" s="40"/>
      <c r="HK385" s="40"/>
      <c r="HL385" s="40"/>
      <c r="HM385" s="40"/>
      <c r="HN385" s="40"/>
      <c r="HO385" s="40"/>
      <c r="HP385" s="40"/>
      <c r="HQ385" s="40"/>
      <c r="HR385" s="40"/>
      <c r="HS385" s="40"/>
      <c r="HT385" s="40"/>
      <c r="HU385" s="40"/>
      <c r="HV385" s="40"/>
      <c r="HW385" s="40"/>
      <c r="HX385" s="40"/>
      <c r="HY385" s="40"/>
      <c r="HZ385" s="40"/>
      <c r="IA385" s="40"/>
      <c r="IB385" s="40"/>
      <c r="IC385" s="40"/>
      <c r="ID385" s="40"/>
      <c r="IE385" s="40"/>
      <c r="IF385" s="40"/>
      <c r="IG385" s="40"/>
      <c r="IH385" s="40"/>
    </row>
    <row r="386" spans="1:242" s="24" customFormat="1" x14ac:dyDescent="0.2">
      <c r="A386" s="37" t="s">
        <v>820</v>
      </c>
      <c r="B386" s="37" t="s">
        <v>821</v>
      </c>
      <c r="C386" s="37" t="s">
        <v>616</v>
      </c>
      <c r="D386" s="37" t="s">
        <v>617</v>
      </c>
      <c r="E386" s="2" t="s">
        <v>567</v>
      </c>
      <c r="F386" s="37" t="s">
        <v>574</v>
      </c>
      <c r="G386" s="37" t="s">
        <v>674</v>
      </c>
      <c r="H386" s="38">
        <v>426</v>
      </c>
      <c r="I386" s="38" t="s">
        <v>585</v>
      </c>
      <c r="J386" s="38" t="s">
        <v>585</v>
      </c>
      <c r="K386" s="39">
        <v>44279</v>
      </c>
      <c r="L386" s="37" t="s">
        <v>5</v>
      </c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  <c r="CM386" s="36"/>
      <c r="CN386" s="36"/>
      <c r="CO386" s="36"/>
      <c r="CP386" s="36"/>
      <c r="CQ386" s="36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36"/>
      <c r="DG386" s="36"/>
      <c r="DH386" s="36"/>
      <c r="DI386" s="36"/>
      <c r="DJ386" s="36"/>
      <c r="DK386" s="36"/>
      <c r="DL386" s="36"/>
      <c r="DM386" s="36"/>
      <c r="DN386" s="36"/>
      <c r="DO386" s="36"/>
      <c r="DP386" s="36"/>
      <c r="DQ386" s="36"/>
      <c r="DR386" s="36"/>
      <c r="DS386" s="36"/>
      <c r="DT386" s="36"/>
      <c r="DU386" s="36"/>
      <c r="DV386" s="36"/>
      <c r="DW386" s="36"/>
      <c r="DX386" s="36"/>
      <c r="DY386" s="36"/>
      <c r="DZ386" s="36"/>
      <c r="EA386" s="36"/>
      <c r="EB386" s="36"/>
      <c r="EC386" s="36"/>
      <c r="ED386" s="36"/>
      <c r="EE386" s="36"/>
      <c r="EF386" s="36"/>
      <c r="EG386" s="36"/>
      <c r="EH386" s="36"/>
      <c r="EI386" s="36"/>
      <c r="EJ386" s="36"/>
      <c r="EK386" s="36"/>
      <c r="EL386" s="36"/>
      <c r="EM386" s="36"/>
      <c r="EN386" s="36"/>
      <c r="EO386" s="36"/>
      <c r="EP386" s="36"/>
      <c r="EQ386" s="36"/>
      <c r="ER386" s="36"/>
      <c r="ES386" s="36"/>
      <c r="ET386" s="36"/>
      <c r="EU386" s="36"/>
      <c r="EV386" s="36"/>
      <c r="EW386" s="36"/>
      <c r="EX386" s="36"/>
      <c r="EY386" s="36"/>
      <c r="EZ386" s="36"/>
      <c r="FA386" s="36"/>
      <c r="FB386" s="36"/>
      <c r="FC386" s="36"/>
      <c r="FD386" s="36"/>
      <c r="FE386" s="36"/>
      <c r="FF386" s="36"/>
      <c r="FG386" s="36"/>
      <c r="FH386" s="36"/>
      <c r="FI386" s="36"/>
      <c r="FJ386" s="36"/>
      <c r="FK386" s="36"/>
      <c r="FL386" s="36"/>
      <c r="FM386" s="36"/>
      <c r="FN386" s="36"/>
      <c r="FO386" s="36"/>
      <c r="FP386" s="36"/>
      <c r="FQ386" s="36"/>
      <c r="FR386" s="36"/>
      <c r="FS386" s="36"/>
      <c r="FT386" s="36"/>
      <c r="FU386" s="36"/>
      <c r="FV386" s="36"/>
      <c r="FW386" s="36"/>
      <c r="FX386" s="36"/>
      <c r="FY386" s="36"/>
      <c r="FZ386" s="36"/>
      <c r="GA386" s="36"/>
      <c r="GB386" s="36"/>
      <c r="GC386" s="36"/>
      <c r="GD386" s="36"/>
      <c r="GE386" s="36"/>
      <c r="GF386" s="36"/>
      <c r="GG386" s="36"/>
      <c r="GH386" s="36"/>
      <c r="GI386" s="36"/>
      <c r="GJ386" s="36"/>
      <c r="GK386" s="36"/>
      <c r="GL386" s="36"/>
      <c r="GM386" s="36"/>
      <c r="GN386" s="36"/>
      <c r="GO386" s="36"/>
      <c r="GP386" s="36"/>
      <c r="GQ386" s="36"/>
      <c r="GR386" s="36"/>
      <c r="GS386" s="36"/>
      <c r="GT386" s="36"/>
      <c r="GU386" s="36"/>
      <c r="GV386" s="36"/>
      <c r="GW386" s="36"/>
      <c r="GX386" s="36"/>
      <c r="GY386" s="36"/>
      <c r="GZ386" s="36"/>
      <c r="HA386" s="36"/>
      <c r="HB386" s="36"/>
      <c r="HC386" s="36"/>
      <c r="HD386" s="36"/>
      <c r="HE386" s="36"/>
      <c r="HF386" s="36"/>
      <c r="HG386" s="36"/>
      <c r="HH386" s="36"/>
      <c r="HI386" s="36"/>
      <c r="HJ386" s="36"/>
      <c r="HK386" s="36"/>
      <c r="HL386" s="36"/>
      <c r="HM386" s="36"/>
      <c r="HN386" s="36"/>
      <c r="HO386" s="36"/>
      <c r="HP386" s="36"/>
      <c r="HQ386" s="36"/>
      <c r="HR386" s="36"/>
      <c r="HS386" s="36"/>
      <c r="HT386" s="36"/>
      <c r="HU386" s="36"/>
      <c r="HV386" s="36"/>
      <c r="HW386" s="36"/>
      <c r="HX386" s="36"/>
      <c r="HY386" s="36"/>
      <c r="HZ386" s="36"/>
      <c r="IA386" s="36"/>
      <c r="IB386" s="36"/>
      <c r="IC386" s="36"/>
      <c r="ID386" s="36"/>
      <c r="IE386" s="36"/>
      <c r="IF386" s="36"/>
      <c r="IG386" s="36"/>
      <c r="IH386" s="36"/>
    </row>
    <row r="387" spans="1:242" s="24" customFormat="1" x14ac:dyDescent="0.2">
      <c r="A387" s="37" t="s">
        <v>820</v>
      </c>
      <c r="B387" s="37" t="s">
        <v>821</v>
      </c>
      <c r="C387" s="37" t="s">
        <v>616</v>
      </c>
      <c r="D387" s="37" t="s">
        <v>617</v>
      </c>
      <c r="E387" s="2" t="s">
        <v>567</v>
      </c>
      <c r="F387" s="37" t="s">
        <v>578</v>
      </c>
      <c r="G387" s="23" t="s">
        <v>442</v>
      </c>
      <c r="H387" s="38">
        <v>426</v>
      </c>
      <c r="I387" s="38">
        <v>758740</v>
      </c>
      <c r="J387" s="38">
        <v>323223240</v>
      </c>
      <c r="K387" s="39">
        <v>44279</v>
      </c>
      <c r="L387" s="37" t="s">
        <v>5</v>
      </c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40"/>
      <c r="BF387" s="40"/>
      <c r="BG387" s="40"/>
      <c r="BH387" s="40"/>
      <c r="BI387" s="40"/>
      <c r="BJ387" s="40"/>
      <c r="BK387" s="40"/>
      <c r="BL387" s="40"/>
      <c r="BM387" s="40"/>
      <c r="BN387" s="40"/>
      <c r="BO387" s="40"/>
      <c r="BP387" s="40"/>
      <c r="BQ387" s="40"/>
      <c r="BR387" s="40"/>
      <c r="BS387" s="40"/>
      <c r="BT387" s="40"/>
      <c r="BU387" s="40"/>
      <c r="BV387" s="40"/>
      <c r="BW387" s="40"/>
      <c r="BX387" s="40"/>
      <c r="BY387" s="40"/>
      <c r="BZ387" s="40"/>
      <c r="CA387" s="40"/>
      <c r="CB387" s="40"/>
      <c r="CC387" s="40"/>
      <c r="CD387" s="40"/>
      <c r="CE387" s="40"/>
      <c r="CF387" s="40"/>
      <c r="CG387" s="40"/>
      <c r="CH387" s="40"/>
      <c r="CI387" s="40"/>
      <c r="CJ387" s="40"/>
      <c r="CK387" s="40"/>
      <c r="CL387" s="40"/>
      <c r="CM387" s="40"/>
      <c r="CN387" s="40"/>
      <c r="CO387" s="40"/>
      <c r="CP387" s="40"/>
      <c r="CQ387" s="40"/>
      <c r="CR387" s="40"/>
      <c r="CS387" s="40"/>
      <c r="CT387" s="40"/>
      <c r="CU387" s="40"/>
      <c r="CV387" s="40"/>
      <c r="CW387" s="40"/>
      <c r="CX387" s="40"/>
      <c r="CY387" s="40"/>
      <c r="CZ387" s="40"/>
      <c r="DA387" s="40"/>
      <c r="DB387" s="40"/>
      <c r="DC387" s="40"/>
      <c r="DD387" s="40"/>
      <c r="DE387" s="40"/>
      <c r="DF387" s="40"/>
      <c r="DG387" s="40"/>
      <c r="DH387" s="40"/>
      <c r="DI387" s="40"/>
      <c r="DJ387" s="40"/>
      <c r="DK387" s="40"/>
      <c r="DL387" s="40"/>
      <c r="DM387" s="40"/>
      <c r="DN387" s="40"/>
      <c r="DO387" s="40"/>
      <c r="DP387" s="40"/>
      <c r="DQ387" s="40"/>
      <c r="DR387" s="40"/>
      <c r="DS387" s="40"/>
      <c r="DT387" s="40"/>
      <c r="DU387" s="40"/>
      <c r="DV387" s="40"/>
      <c r="DW387" s="40"/>
      <c r="DX387" s="40"/>
      <c r="DY387" s="40"/>
      <c r="DZ387" s="40"/>
      <c r="EA387" s="40"/>
      <c r="EB387" s="40"/>
      <c r="EC387" s="40"/>
      <c r="ED387" s="40"/>
      <c r="EE387" s="40"/>
      <c r="EF387" s="40"/>
      <c r="EG387" s="40"/>
      <c r="EH387" s="40"/>
      <c r="EI387" s="40"/>
      <c r="EJ387" s="40"/>
      <c r="EK387" s="40"/>
      <c r="EL387" s="40"/>
      <c r="EM387" s="40"/>
      <c r="EN387" s="40"/>
      <c r="EO387" s="40"/>
      <c r="EP387" s="40"/>
      <c r="EQ387" s="40"/>
      <c r="ER387" s="40"/>
      <c r="ES387" s="40"/>
      <c r="ET387" s="40"/>
      <c r="EU387" s="40"/>
      <c r="EV387" s="40"/>
      <c r="EW387" s="40"/>
      <c r="EX387" s="40"/>
      <c r="EY387" s="40"/>
      <c r="EZ387" s="40"/>
      <c r="FA387" s="40"/>
      <c r="FB387" s="40"/>
      <c r="FC387" s="40"/>
      <c r="FD387" s="40"/>
      <c r="FE387" s="40"/>
      <c r="FF387" s="40"/>
      <c r="FG387" s="40"/>
      <c r="FH387" s="40"/>
      <c r="FI387" s="40"/>
      <c r="FJ387" s="40"/>
      <c r="FK387" s="40"/>
      <c r="FL387" s="40"/>
      <c r="FM387" s="40"/>
      <c r="FN387" s="40"/>
      <c r="FO387" s="40"/>
      <c r="FP387" s="40"/>
      <c r="FQ387" s="40"/>
      <c r="FR387" s="40"/>
      <c r="FS387" s="40"/>
      <c r="FT387" s="40"/>
      <c r="FU387" s="40"/>
      <c r="FV387" s="40"/>
      <c r="FW387" s="40"/>
      <c r="FX387" s="40"/>
      <c r="FY387" s="40"/>
      <c r="FZ387" s="40"/>
      <c r="GA387" s="40"/>
      <c r="GB387" s="40"/>
      <c r="GC387" s="40"/>
      <c r="GD387" s="40"/>
      <c r="GE387" s="40"/>
      <c r="GF387" s="40"/>
      <c r="GG387" s="40"/>
      <c r="GH387" s="40"/>
      <c r="GI387" s="40"/>
      <c r="GJ387" s="40"/>
      <c r="GK387" s="40"/>
      <c r="GL387" s="40"/>
      <c r="GM387" s="40"/>
      <c r="GN387" s="40"/>
      <c r="GO387" s="40"/>
      <c r="GP387" s="40"/>
      <c r="GQ387" s="40"/>
      <c r="GR387" s="40"/>
      <c r="GS387" s="40"/>
      <c r="GT387" s="40"/>
      <c r="GU387" s="40"/>
      <c r="GV387" s="40"/>
      <c r="GW387" s="40"/>
      <c r="GX387" s="40"/>
      <c r="GY387" s="40"/>
      <c r="GZ387" s="40"/>
      <c r="HA387" s="40"/>
      <c r="HB387" s="40"/>
      <c r="HC387" s="40"/>
      <c r="HD387" s="40"/>
      <c r="HE387" s="40"/>
      <c r="HF387" s="40"/>
      <c r="HG387" s="40"/>
      <c r="HH387" s="40"/>
      <c r="HI387" s="40"/>
      <c r="HJ387" s="40"/>
      <c r="HK387" s="40"/>
      <c r="HL387" s="40"/>
      <c r="HM387" s="40"/>
      <c r="HN387" s="40"/>
      <c r="HO387" s="40"/>
      <c r="HP387" s="40"/>
      <c r="HQ387" s="40"/>
      <c r="HR387" s="40"/>
      <c r="HS387" s="40"/>
      <c r="HT387" s="40"/>
      <c r="HU387" s="40"/>
      <c r="HV387" s="40"/>
      <c r="HW387" s="40"/>
      <c r="HX387" s="40"/>
      <c r="HY387" s="40"/>
      <c r="HZ387" s="40"/>
      <c r="IA387" s="40"/>
      <c r="IB387" s="40"/>
      <c r="IC387" s="40"/>
      <c r="ID387" s="40"/>
      <c r="IE387" s="40"/>
      <c r="IF387" s="40"/>
      <c r="IG387" s="40"/>
      <c r="IH387" s="40"/>
    </row>
    <row r="388" spans="1:242" s="24" customFormat="1" x14ac:dyDescent="0.2">
      <c r="A388" s="37" t="s">
        <v>823</v>
      </c>
      <c r="B388" s="37" t="s">
        <v>824</v>
      </c>
      <c r="C388" s="37" t="s">
        <v>822</v>
      </c>
      <c r="D388" s="37" t="s">
        <v>491</v>
      </c>
      <c r="E388" s="2" t="s">
        <v>567</v>
      </c>
      <c r="F388" s="37" t="s">
        <v>607</v>
      </c>
      <c r="G388" s="37" t="s">
        <v>33</v>
      </c>
      <c r="H388" s="38">
        <v>8</v>
      </c>
      <c r="I388" s="38">
        <v>18</v>
      </c>
      <c r="J388" s="38">
        <v>144</v>
      </c>
      <c r="K388" s="39">
        <v>44278</v>
      </c>
      <c r="L388" s="37" t="s">
        <v>5</v>
      </c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40"/>
      <c r="BA388" s="40"/>
      <c r="BB388" s="40"/>
      <c r="BC388" s="40"/>
      <c r="BD388" s="40"/>
      <c r="BE388" s="40"/>
      <c r="BF388" s="40"/>
      <c r="BG388" s="40"/>
      <c r="BH388" s="40"/>
      <c r="BI388" s="40"/>
      <c r="BJ388" s="40"/>
      <c r="BK388" s="40"/>
      <c r="BL388" s="40"/>
      <c r="BM388" s="40"/>
      <c r="BN388" s="40"/>
      <c r="BO388" s="40"/>
      <c r="BP388" s="40"/>
      <c r="BQ388" s="40"/>
      <c r="BR388" s="40"/>
      <c r="BS388" s="40"/>
      <c r="BT388" s="40"/>
      <c r="BU388" s="40"/>
      <c r="BV388" s="40"/>
      <c r="BW388" s="40"/>
      <c r="BX388" s="40"/>
      <c r="BY388" s="40"/>
      <c r="BZ388" s="40"/>
      <c r="CA388" s="40"/>
      <c r="CB388" s="40"/>
      <c r="CC388" s="40"/>
      <c r="CD388" s="40"/>
      <c r="CE388" s="40"/>
      <c r="CF388" s="40"/>
      <c r="CG388" s="40"/>
      <c r="CH388" s="40"/>
      <c r="CI388" s="40"/>
      <c r="CJ388" s="40"/>
      <c r="CK388" s="40"/>
      <c r="CL388" s="40"/>
      <c r="CM388" s="40"/>
      <c r="CN388" s="40"/>
      <c r="CO388" s="40"/>
      <c r="CP388" s="40"/>
      <c r="CQ388" s="40"/>
      <c r="CR388" s="40"/>
      <c r="CS388" s="40"/>
      <c r="CT388" s="40"/>
      <c r="CU388" s="40"/>
      <c r="CV388" s="40"/>
      <c r="CW388" s="40"/>
      <c r="CX388" s="40"/>
      <c r="CY388" s="40"/>
      <c r="CZ388" s="40"/>
      <c r="DA388" s="40"/>
      <c r="DB388" s="40"/>
      <c r="DC388" s="40"/>
      <c r="DD388" s="40"/>
      <c r="DE388" s="40"/>
      <c r="DF388" s="40"/>
      <c r="DG388" s="40"/>
      <c r="DH388" s="40"/>
      <c r="DI388" s="40"/>
      <c r="DJ388" s="40"/>
      <c r="DK388" s="40"/>
      <c r="DL388" s="40"/>
      <c r="DM388" s="40"/>
      <c r="DN388" s="40"/>
      <c r="DO388" s="40"/>
      <c r="DP388" s="40"/>
      <c r="DQ388" s="40"/>
      <c r="DR388" s="40"/>
      <c r="DS388" s="40"/>
      <c r="DT388" s="40"/>
      <c r="DU388" s="40"/>
      <c r="DV388" s="40"/>
      <c r="DW388" s="40"/>
      <c r="DX388" s="40"/>
      <c r="DY388" s="40"/>
      <c r="DZ388" s="40"/>
      <c r="EA388" s="40"/>
      <c r="EB388" s="40"/>
      <c r="EC388" s="40"/>
      <c r="ED388" s="40"/>
      <c r="EE388" s="40"/>
      <c r="EF388" s="40"/>
      <c r="EG388" s="40"/>
      <c r="EH388" s="40"/>
      <c r="EI388" s="40"/>
      <c r="EJ388" s="40"/>
      <c r="EK388" s="40"/>
      <c r="EL388" s="40"/>
      <c r="EM388" s="40"/>
      <c r="EN388" s="40"/>
      <c r="EO388" s="40"/>
      <c r="EP388" s="40"/>
      <c r="EQ388" s="40"/>
      <c r="ER388" s="40"/>
      <c r="ES388" s="40"/>
      <c r="ET388" s="40"/>
      <c r="EU388" s="40"/>
      <c r="EV388" s="40"/>
      <c r="EW388" s="40"/>
      <c r="EX388" s="40"/>
      <c r="EY388" s="40"/>
      <c r="EZ388" s="40"/>
      <c r="FA388" s="40"/>
      <c r="FB388" s="40"/>
      <c r="FC388" s="40"/>
      <c r="FD388" s="40"/>
      <c r="FE388" s="40"/>
      <c r="FF388" s="40"/>
      <c r="FG388" s="40"/>
      <c r="FH388" s="40"/>
      <c r="FI388" s="40"/>
      <c r="FJ388" s="40"/>
      <c r="FK388" s="40"/>
      <c r="FL388" s="40"/>
      <c r="FM388" s="40"/>
      <c r="FN388" s="40"/>
      <c r="FO388" s="40"/>
      <c r="FP388" s="40"/>
      <c r="FQ388" s="40"/>
      <c r="FR388" s="40"/>
      <c r="FS388" s="40"/>
      <c r="FT388" s="40"/>
      <c r="FU388" s="40"/>
      <c r="FV388" s="40"/>
      <c r="FW388" s="40"/>
      <c r="FX388" s="40"/>
      <c r="FY388" s="40"/>
      <c r="FZ388" s="40"/>
      <c r="GA388" s="40"/>
      <c r="GB388" s="40"/>
      <c r="GC388" s="40"/>
      <c r="GD388" s="40"/>
      <c r="GE388" s="40"/>
      <c r="GF388" s="40"/>
      <c r="GG388" s="40"/>
      <c r="GH388" s="40"/>
      <c r="GI388" s="40"/>
      <c r="GJ388" s="40"/>
      <c r="GK388" s="40"/>
      <c r="GL388" s="40"/>
      <c r="GM388" s="40"/>
      <c r="GN388" s="40"/>
      <c r="GO388" s="40"/>
      <c r="GP388" s="40"/>
      <c r="GQ388" s="40"/>
      <c r="GR388" s="40"/>
      <c r="GS388" s="40"/>
      <c r="GT388" s="40"/>
      <c r="GU388" s="40"/>
      <c r="GV388" s="40"/>
      <c r="GW388" s="40"/>
      <c r="GX388" s="40"/>
      <c r="GY388" s="40"/>
      <c r="GZ388" s="40"/>
      <c r="HA388" s="40"/>
      <c r="HB388" s="40"/>
      <c r="HC388" s="40"/>
      <c r="HD388" s="40"/>
      <c r="HE388" s="40"/>
      <c r="HF388" s="40"/>
      <c r="HG388" s="40"/>
      <c r="HH388" s="40"/>
      <c r="HI388" s="40"/>
      <c r="HJ388" s="40"/>
      <c r="HK388" s="40"/>
      <c r="HL388" s="40"/>
      <c r="HM388" s="40"/>
      <c r="HN388" s="40"/>
      <c r="HO388" s="40"/>
      <c r="HP388" s="40"/>
      <c r="HQ388" s="40"/>
      <c r="HR388" s="40"/>
      <c r="HS388" s="40"/>
      <c r="HT388" s="40"/>
      <c r="HU388" s="40"/>
      <c r="HV388" s="40"/>
      <c r="HW388" s="40"/>
      <c r="HX388" s="40"/>
      <c r="HY388" s="40"/>
      <c r="HZ388" s="40"/>
      <c r="IA388" s="40"/>
      <c r="IB388" s="40"/>
      <c r="IC388" s="40"/>
      <c r="ID388" s="40"/>
      <c r="IE388" s="40"/>
      <c r="IF388" s="40"/>
      <c r="IG388" s="40"/>
      <c r="IH388" s="40"/>
    </row>
    <row r="389" spans="1:242" s="40" customFormat="1" x14ac:dyDescent="0.2">
      <c r="A389" s="37" t="s">
        <v>823</v>
      </c>
      <c r="B389" s="37" t="s">
        <v>821</v>
      </c>
      <c r="C389" s="37" t="s">
        <v>822</v>
      </c>
      <c r="D389" s="37" t="s">
        <v>491</v>
      </c>
      <c r="E389" s="2" t="s">
        <v>567</v>
      </c>
      <c r="F389" s="37" t="s">
        <v>607</v>
      </c>
      <c r="G389" s="37" t="s">
        <v>527</v>
      </c>
      <c r="H389" s="38">
        <v>8</v>
      </c>
      <c r="I389" s="38">
        <v>18</v>
      </c>
      <c r="J389" s="38">
        <v>144</v>
      </c>
      <c r="K389" s="39">
        <v>44278</v>
      </c>
      <c r="L389" s="37" t="s">
        <v>5</v>
      </c>
    </row>
    <row r="390" spans="1:242" s="40" customFormat="1" x14ac:dyDescent="0.2">
      <c r="A390" s="37" t="s">
        <v>825</v>
      </c>
      <c r="B390" s="37" t="s">
        <v>826</v>
      </c>
      <c r="C390" s="37" t="s">
        <v>827</v>
      </c>
      <c r="D390" s="37" t="s">
        <v>781</v>
      </c>
      <c r="E390" s="2" t="s">
        <v>567</v>
      </c>
      <c r="F390" s="37" t="s">
        <v>782</v>
      </c>
      <c r="G390" s="37" t="s">
        <v>783</v>
      </c>
      <c r="H390" s="38">
        <v>3</v>
      </c>
      <c r="I390" s="38" t="s">
        <v>585</v>
      </c>
      <c r="J390" s="38" t="s">
        <v>585</v>
      </c>
      <c r="K390" s="39">
        <v>44291</v>
      </c>
      <c r="L390" s="37" t="s">
        <v>5</v>
      </c>
    </row>
    <row r="391" spans="1:242" s="40" customFormat="1" x14ac:dyDescent="0.2">
      <c r="A391" s="37" t="s">
        <v>828</v>
      </c>
      <c r="B391" s="37" t="s">
        <v>829</v>
      </c>
      <c r="C391" s="37" t="s">
        <v>9</v>
      </c>
      <c r="D391" s="37" t="s">
        <v>843</v>
      </c>
      <c r="E391" s="2" t="s">
        <v>567</v>
      </c>
      <c r="F391" s="37" t="s">
        <v>578</v>
      </c>
      <c r="G391" s="23" t="s">
        <v>442</v>
      </c>
      <c r="H391" s="38">
        <v>5</v>
      </c>
      <c r="I391" s="38">
        <v>758740</v>
      </c>
      <c r="J391" s="38">
        <v>3793700</v>
      </c>
      <c r="K391" s="39">
        <v>44292</v>
      </c>
      <c r="L391" s="37" t="s">
        <v>5</v>
      </c>
    </row>
    <row r="392" spans="1:242" s="40" customFormat="1" x14ac:dyDescent="0.2">
      <c r="A392" s="24" t="s">
        <v>830</v>
      </c>
      <c r="B392" s="24" t="s">
        <v>831</v>
      </c>
      <c r="C392" s="24" t="s">
        <v>832</v>
      </c>
      <c r="D392" s="24" t="s">
        <v>833</v>
      </c>
      <c r="E392" s="24" t="s">
        <v>567</v>
      </c>
      <c r="F392" s="24" t="s">
        <v>578</v>
      </c>
      <c r="G392" s="24" t="s">
        <v>442</v>
      </c>
      <c r="H392" s="24">
        <v>288</v>
      </c>
      <c r="I392" s="24">
        <v>758740</v>
      </c>
      <c r="J392" s="24">
        <v>218517120</v>
      </c>
      <c r="K392" s="32">
        <v>44293</v>
      </c>
      <c r="L392" s="24" t="s">
        <v>632</v>
      </c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  <c r="EE392" s="24"/>
      <c r="EF392" s="24"/>
      <c r="EG392" s="24"/>
      <c r="EH392" s="24"/>
      <c r="EI392" s="24"/>
      <c r="EJ392" s="24"/>
      <c r="EK392" s="24"/>
      <c r="EL392" s="24"/>
      <c r="EM392" s="24"/>
      <c r="EN392" s="24"/>
      <c r="EO392" s="24"/>
      <c r="EP392" s="24"/>
      <c r="EQ392" s="24"/>
      <c r="ER392" s="24"/>
      <c r="ES392" s="24"/>
      <c r="ET392" s="24"/>
      <c r="EU392" s="24"/>
      <c r="EV392" s="24"/>
      <c r="EW392" s="24"/>
      <c r="EX392" s="24"/>
      <c r="EY392" s="24"/>
      <c r="EZ392" s="24"/>
      <c r="FA392" s="24"/>
      <c r="FB392" s="24"/>
      <c r="FC392" s="24"/>
      <c r="FD392" s="24"/>
      <c r="FE392" s="24"/>
      <c r="FF392" s="24"/>
      <c r="FG392" s="24"/>
      <c r="FH392" s="24"/>
      <c r="FI392" s="24"/>
      <c r="FJ392" s="24"/>
      <c r="FK392" s="24"/>
      <c r="FL392" s="24"/>
      <c r="FM392" s="24"/>
      <c r="FN392" s="24"/>
      <c r="FO392" s="24"/>
      <c r="FP392" s="24"/>
      <c r="FQ392" s="24"/>
      <c r="FR392" s="24"/>
      <c r="FS392" s="24"/>
      <c r="FT392" s="24"/>
      <c r="FU392" s="24"/>
      <c r="FV392" s="24"/>
      <c r="FW392" s="24"/>
      <c r="FX392" s="24"/>
      <c r="FY392" s="24"/>
      <c r="FZ392" s="24"/>
      <c r="GA392" s="24"/>
      <c r="GB392" s="24"/>
      <c r="GC392" s="24"/>
      <c r="GD392" s="24"/>
      <c r="GE392" s="24"/>
      <c r="GF392" s="24"/>
      <c r="GG392" s="24"/>
      <c r="GH392" s="24"/>
      <c r="GI392" s="24"/>
      <c r="GJ392" s="24"/>
      <c r="GK392" s="24"/>
      <c r="GL392" s="24"/>
      <c r="GM392" s="24"/>
      <c r="GN392" s="24"/>
      <c r="GO392" s="24"/>
      <c r="GP392" s="24"/>
      <c r="GQ392" s="24"/>
      <c r="GR392" s="24"/>
      <c r="GS392" s="24"/>
      <c r="GT392" s="24"/>
      <c r="GU392" s="24"/>
      <c r="GV392" s="24"/>
      <c r="GW392" s="24"/>
      <c r="GX392" s="24"/>
      <c r="GY392" s="24"/>
      <c r="GZ392" s="24"/>
      <c r="HA392" s="24"/>
      <c r="HB392" s="24"/>
      <c r="HC392" s="24"/>
      <c r="HD392" s="24"/>
      <c r="HE392" s="24"/>
      <c r="HF392" s="24"/>
      <c r="HG392" s="24"/>
      <c r="HH392" s="24"/>
      <c r="HI392" s="24"/>
      <c r="HJ392" s="24"/>
      <c r="HK392" s="24"/>
      <c r="HL392" s="24"/>
      <c r="HM392" s="24"/>
      <c r="HN392" s="24"/>
      <c r="HO392" s="24"/>
      <c r="HP392" s="24"/>
      <c r="HQ392" s="24"/>
      <c r="HR392" s="24"/>
      <c r="HS392" s="24"/>
      <c r="HT392" s="24"/>
      <c r="HU392" s="24"/>
      <c r="HV392" s="24"/>
      <c r="HW392" s="24"/>
      <c r="HX392" s="24"/>
      <c r="HY392" s="24"/>
      <c r="HZ392" s="24"/>
      <c r="IA392" s="24"/>
      <c r="IB392" s="24"/>
      <c r="IC392" s="24"/>
      <c r="ID392" s="24"/>
      <c r="IE392" s="24"/>
      <c r="IF392" s="24"/>
      <c r="IG392" s="24"/>
      <c r="IH392" s="24"/>
    </row>
    <row r="393" spans="1:242" s="24" customFormat="1" x14ac:dyDescent="0.2">
      <c r="A393" s="37" t="s">
        <v>834</v>
      </c>
      <c r="B393" s="37" t="s">
        <v>835</v>
      </c>
      <c r="C393" s="37" t="s">
        <v>9</v>
      </c>
      <c r="D393" s="37" t="s">
        <v>836</v>
      </c>
      <c r="E393" s="2" t="s">
        <v>567</v>
      </c>
      <c r="F393" s="37" t="s">
        <v>607</v>
      </c>
      <c r="G393" s="37" t="s">
        <v>33</v>
      </c>
      <c r="H393" s="38">
        <v>450</v>
      </c>
      <c r="I393" s="38">
        <v>70</v>
      </c>
      <c r="J393" s="38">
        <v>31500</v>
      </c>
      <c r="K393" s="39">
        <v>44300</v>
      </c>
      <c r="L393" s="37" t="s">
        <v>5</v>
      </c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40"/>
      <c r="BF393" s="40"/>
      <c r="BG393" s="40"/>
      <c r="BH393" s="40"/>
      <c r="BI393" s="40"/>
      <c r="BJ393" s="40"/>
      <c r="BK393" s="40"/>
      <c r="BL393" s="40"/>
      <c r="BM393" s="40"/>
      <c r="BN393" s="40"/>
      <c r="BO393" s="40"/>
      <c r="BP393" s="40"/>
      <c r="BQ393" s="40"/>
      <c r="BR393" s="40"/>
      <c r="BS393" s="40"/>
      <c r="BT393" s="40"/>
      <c r="BU393" s="40"/>
      <c r="BV393" s="40"/>
      <c r="BW393" s="40"/>
      <c r="BX393" s="40"/>
      <c r="BY393" s="40"/>
      <c r="BZ393" s="40"/>
      <c r="CA393" s="40"/>
      <c r="CB393" s="40"/>
      <c r="CC393" s="40"/>
      <c r="CD393" s="40"/>
      <c r="CE393" s="40"/>
      <c r="CF393" s="40"/>
      <c r="CG393" s="40"/>
      <c r="CH393" s="40"/>
      <c r="CI393" s="40"/>
      <c r="CJ393" s="40"/>
      <c r="CK393" s="40"/>
      <c r="CL393" s="40"/>
      <c r="CM393" s="40"/>
      <c r="CN393" s="40"/>
      <c r="CO393" s="40"/>
      <c r="CP393" s="40"/>
      <c r="CQ393" s="40"/>
      <c r="CR393" s="40"/>
      <c r="CS393" s="40"/>
      <c r="CT393" s="40"/>
      <c r="CU393" s="40"/>
      <c r="CV393" s="40"/>
      <c r="CW393" s="40"/>
      <c r="CX393" s="40"/>
      <c r="CY393" s="40"/>
      <c r="CZ393" s="40"/>
      <c r="DA393" s="40"/>
      <c r="DB393" s="40"/>
      <c r="DC393" s="40"/>
      <c r="DD393" s="40"/>
      <c r="DE393" s="40"/>
      <c r="DF393" s="40"/>
      <c r="DG393" s="40"/>
      <c r="DH393" s="40"/>
      <c r="DI393" s="40"/>
      <c r="DJ393" s="40"/>
      <c r="DK393" s="40"/>
      <c r="DL393" s="40"/>
      <c r="DM393" s="40"/>
      <c r="DN393" s="40"/>
      <c r="DO393" s="40"/>
      <c r="DP393" s="40"/>
      <c r="DQ393" s="40"/>
      <c r="DR393" s="40"/>
      <c r="DS393" s="40"/>
      <c r="DT393" s="40"/>
      <c r="DU393" s="40"/>
      <c r="DV393" s="40"/>
      <c r="DW393" s="40"/>
      <c r="DX393" s="40"/>
      <c r="DY393" s="40"/>
      <c r="DZ393" s="40"/>
      <c r="EA393" s="40"/>
      <c r="EB393" s="40"/>
      <c r="EC393" s="40"/>
      <c r="ED393" s="40"/>
      <c r="EE393" s="40"/>
      <c r="EF393" s="40"/>
      <c r="EG393" s="40"/>
      <c r="EH393" s="40"/>
      <c r="EI393" s="40"/>
      <c r="EJ393" s="40"/>
      <c r="EK393" s="40"/>
      <c r="EL393" s="40"/>
      <c r="EM393" s="40"/>
      <c r="EN393" s="40"/>
      <c r="EO393" s="40"/>
      <c r="EP393" s="40"/>
      <c r="EQ393" s="40"/>
      <c r="ER393" s="40"/>
      <c r="ES393" s="40"/>
      <c r="ET393" s="40"/>
      <c r="EU393" s="40"/>
      <c r="EV393" s="40"/>
      <c r="EW393" s="40"/>
      <c r="EX393" s="40"/>
      <c r="EY393" s="40"/>
      <c r="EZ393" s="40"/>
      <c r="FA393" s="40"/>
      <c r="FB393" s="40"/>
      <c r="FC393" s="40"/>
      <c r="FD393" s="40"/>
      <c r="FE393" s="40"/>
      <c r="FF393" s="40"/>
      <c r="FG393" s="40"/>
      <c r="FH393" s="40"/>
      <c r="FI393" s="40"/>
      <c r="FJ393" s="40"/>
      <c r="FK393" s="40"/>
      <c r="FL393" s="40"/>
      <c r="FM393" s="40"/>
      <c r="FN393" s="40"/>
      <c r="FO393" s="40"/>
      <c r="FP393" s="40"/>
      <c r="FQ393" s="40"/>
      <c r="FR393" s="40"/>
      <c r="FS393" s="40"/>
      <c r="FT393" s="40"/>
      <c r="FU393" s="40"/>
      <c r="FV393" s="40"/>
      <c r="FW393" s="40"/>
      <c r="FX393" s="40"/>
      <c r="FY393" s="40"/>
      <c r="FZ393" s="40"/>
      <c r="GA393" s="40"/>
      <c r="GB393" s="40"/>
      <c r="GC393" s="40"/>
      <c r="GD393" s="40"/>
      <c r="GE393" s="40"/>
      <c r="GF393" s="40"/>
      <c r="GG393" s="40"/>
      <c r="GH393" s="40"/>
      <c r="GI393" s="40"/>
      <c r="GJ393" s="40"/>
      <c r="GK393" s="40"/>
      <c r="GL393" s="40"/>
      <c r="GM393" s="40"/>
      <c r="GN393" s="40"/>
      <c r="GO393" s="40"/>
      <c r="GP393" s="40"/>
      <c r="GQ393" s="40"/>
      <c r="GR393" s="40"/>
      <c r="GS393" s="40"/>
      <c r="GT393" s="40"/>
      <c r="GU393" s="40"/>
      <c r="GV393" s="40"/>
      <c r="GW393" s="40"/>
      <c r="GX393" s="40"/>
      <c r="GY393" s="40"/>
      <c r="GZ393" s="40"/>
      <c r="HA393" s="40"/>
      <c r="HB393" s="40"/>
      <c r="HC393" s="40"/>
      <c r="HD393" s="40"/>
      <c r="HE393" s="40"/>
      <c r="HF393" s="40"/>
      <c r="HG393" s="40"/>
      <c r="HH393" s="40"/>
      <c r="HI393" s="40"/>
      <c r="HJ393" s="40"/>
      <c r="HK393" s="40"/>
      <c r="HL393" s="40"/>
      <c r="HM393" s="40"/>
      <c r="HN393" s="40"/>
      <c r="HO393" s="40"/>
      <c r="HP393" s="40"/>
      <c r="HQ393" s="40"/>
      <c r="HR393" s="40"/>
      <c r="HS393" s="40"/>
      <c r="HT393" s="40"/>
      <c r="HU393" s="40"/>
      <c r="HV393" s="40"/>
      <c r="HW393" s="40"/>
      <c r="HX393" s="40"/>
      <c r="HY393" s="40"/>
      <c r="HZ393" s="40"/>
      <c r="IA393" s="40"/>
      <c r="IB393" s="40"/>
      <c r="IC393" s="40"/>
      <c r="ID393" s="40"/>
      <c r="IE393" s="40"/>
      <c r="IF393" s="40"/>
      <c r="IG393" s="40"/>
      <c r="IH393" s="40"/>
    </row>
    <row r="394" spans="1:242" s="36" customFormat="1" x14ac:dyDescent="0.2">
      <c r="A394" s="37" t="s">
        <v>837</v>
      </c>
      <c r="B394" s="37" t="s">
        <v>838</v>
      </c>
      <c r="C394" s="37" t="s">
        <v>839</v>
      </c>
      <c r="D394" s="37" t="s">
        <v>763</v>
      </c>
      <c r="E394" s="2" t="s">
        <v>567</v>
      </c>
      <c r="F394" s="33" t="s">
        <v>569</v>
      </c>
      <c r="G394" s="2" t="s">
        <v>570</v>
      </c>
      <c r="H394" s="38">
        <v>13</v>
      </c>
      <c r="I394" s="38" t="s">
        <v>585</v>
      </c>
      <c r="J394" s="38" t="s">
        <v>585</v>
      </c>
      <c r="K394" s="39">
        <v>44301</v>
      </c>
      <c r="L394" s="37" t="s">
        <v>5</v>
      </c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40"/>
      <c r="BA394" s="40"/>
      <c r="BB394" s="40"/>
      <c r="BC394" s="40"/>
      <c r="BD394" s="40"/>
      <c r="BE394" s="40"/>
      <c r="BF394" s="40"/>
      <c r="BG394" s="40"/>
      <c r="BH394" s="40"/>
      <c r="BI394" s="40"/>
      <c r="BJ394" s="40"/>
      <c r="BK394" s="40"/>
      <c r="BL394" s="40"/>
      <c r="BM394" s="40"/>
      <c r="BN394" s="40"/>
      <c r="BO394" s="40"/>
      <c r="BP394" s="40"/>
      <c r="BQ394" s="40"/>
      <c r="BR394" s="40"/>
      <c r="BS394" s="40"/>
      <c r="BT394" s="40"/>
      <c r="BU394" s="40"/>
      <c r="BV394" s="40"/>
      <c r="BW394" s="40"/>
      <c r="BX394" s="40"/>
      <c r="BY394" s="40"/>
      <c r="BZ394" s="40"/>
      <c r="CA394" s="40"/>
      <c r="CB394" s="40"/>
      <c r="CC394" s="40"/>
      <c r="CD394" s="40"/>
      <c r="CE394" s="40"/>
      <c r="CF394" s="40"/>
      <c r="CG394" s="40"/>
      <c r="CH394" s="40"/>
      <c r="CI394" s="40"/>
      <c r="CJ394" s="40"/>
      <c r="CK394" s="40"/>
      <c r="CL394" s="40"/>
      <c r="CM394" s="40"/>
      <c r="CN394" s="40"/>
      <c r="CO394" s="40"/>
      <c r="CP394" s="40"/>
      <c r="CQ394" s="40"/>
      <c r="CR394" s="40"/>
      <c r="CS394" s="40"/>
      <c r="CT394" s="40"/>
      <c r="CU394" s="40"/>
      <c r="CV394" s="40"/>
      <c r="CW394" s="40"/>
      <c r="CX394" s="40"/>
      <c r="CY394" s="40"/>
      <c r="CZ394" s="40"/>
      <c r="DA394" s="40"/>
      <c r="DB394" s="40"/>
      <c r="DC394" s="40"/>
      <c r="DD394" s="40"/>
      <c r="DE394" s="40"/>
      <c r="DF394" s="40"/>
      <c r="DG394" s="40"/>
      <c r="DH394" s="40"/>
      <c r="DI394" s="40"/>
      <c r="DJ394" s="40"/>
      <c r="DK394" s="40"/>
      <c r="DL394" s="40"/>
      <c r="DM394" s="40"/>
      <c r="DN394" s="40"/>
      <c r="DO394" s="40"/>
      <c r="DP394" s="40"/>
      <c r="DQ394" s="40"/>
      <c r="DR394" s="40"/>
      <c r="DS394" s="40"/>
      <c r="DT394" s="40"/>
      <c r="DU394" s="40"/>
      <c r="DV394" s="40"/>
      <c r="DW394" s="40"/>
      <c r="DX394" s="40"/>
      <c r="DY394" s="40"/>
      <c r="DZ394" s="40"/>
      <c r="EA394" s="40"/>
      <c r="EB394" s="40"/>
      <c r="EC394" s="40"/>
      <c r="ED394" s="40"/>
      <c r="EE394" s="40"/>
      <c r="EF394" s="40"/>
      <c r="EG394" s="40"/>
      <c r="EH394" s="40"/>
      <c r="EI394" s="40"/>
      <c r="EJ394" s="40"/>
      <c r="EK394" s="40"/>
      <c r="EL394" s="40"/>
      <c r="EM394" s="40"/>
      <c r="EN394" s="40"/>
      <c r="EO394" s="40"/>
      <c r="EP394" s="40"/>
      <c r="EQ394" s="40"/>
      <c r="ER394" s="40"/>
      <c r="ES394" s="40"/>
      <c r="ET394" s="40"/>
      <c r="EU394" s="40"/>
      <c r="EV394" s="40"/>
      <c r="EW394" s="40"/>
      <c r="EX394" s="40"/>
      <c r="EY394" s="40"/>
      <c r="EZ394" s="40"/>
      <c r="FA394" s="40"/>
      <c r="FB394" s="40"/>
      <c r="FC394" s="40"/>
      <c r="FD394" s="40"/>
      <c r="FE394" s="40"/>
      <c r="FF394" s="40"/>
      <c r="FG394" s="40"/>
      <c r="FH394" s="40"/>
      <c r="FI394" s="40"/>
      <c r="FJ394" s="40"/>
      <c r="FK394" s="40"/>
      <c r="FL394" s="40"/>
      <c r="FM394" s="40"/>
      <c r="FN394" s="40"/>
      <c r="FO394" s="40"/>
      <c r="FP394" s="40"/>
      <c r="FQ394" s="40"/>
      <c r="FR394" s="40"/>
      <c r="FS394" s="40"/>
      <c r="FT394" s="40"/>
      <c r="FU394" s="40"/>
      <c r="FV394" s="40"/>
      <c r="FW394" s="40"/>
      <c r="FX394" s="40"/>
      <c r="FY394" s="40"/>
      <c r="FZ394" s="40"/>
      <c r="GA394" s="40"/>
      <c r="GB394" s="40"/>
      <c r="GC394" s="40"/>
      <c r="GD394" s="40"/>
      <c r="GE394" s="40"/>
      <c r="GF394" s="40"/>
      <c r="GG394" s="40"/>
      <c r="GH394" s="40"/>
      <c r="GI394" s="40"/>
      <c r="GJ394" s="40"/>
      <c r="GK394" s="40"/>
      <c r="GL394" s="40"/>
      <c r="GM394" s="40"/>
      <c r="GN394" s="40"/>
      <c r="GO394" s="40"/>
      <c r="GP394" s="40"/>
      <c r="GQ394" s="40"/>
      <c r="GR394" s="40"/>
      <c r="GS394" s="40"/>
      <c r="GT394" s="40"/>
      <c r="GU394" s="40"/>
      <c r="GV394" s="40"/>
      <c r="GW394" s="40"/>
      <c r="GX394" s="40"/>
      <c r="GY394" s="40"/>
      <c r="GZ394" s="40"/>
      <c r="HA394" s="40"/>
      <c r="HB394" s="40"/>
      <c r="HC394" s="40"/>
      <c r="HD394" s="40"/>
      <c r="HE394" s="40"/>
      <c r="HF394" s="40"/>
      <c r="HG394" s="40"/>
      <c r="HH394" s="40"/>
      <c r="HI394" s="40"/>
      <c r="HJ394" s="40"/>
      <c r="HK394" s="40"/>
      <c r="HL394" s="40"/>
      <c r="HM394" s="40"/>
      <c r="HN394" s="40"/>
      <c r="HO394" s="40"/>
      <c r="HP394" s="40"/>
      <c r="HQ394" s="40"/>
      <c r="HR394" s="40"/>
      <c r="HS394" s="40"/>
      <c r="HT394" s="40"/>
      <c r="HU394" s="40"/>
      <c r="HV394" s="40"/>
      <c r="HW394" s="40"/>
      <c r="HX394" s="40"/>
      <c r="HY394" s="40"/>
      <c r="HZ394" s="40"/>
      <c r="IA394" s="40"/>
      <c r="IB394" s="40"/>
      <c r="IC394" s="40"/>
      <c r="ID394" s="40"/>
      <c r="IE394" s="40"/>
      <c r="IF394" s="40"/>
      <c r="IG394" s="40"/>
      <c r="IH394" s="40"/>
    </row>
    <row r="395" spans="1:242" s="36" customFormat="1" x14ac:dyDescent="0.2">
      <c r="A395" s="37" t="s">
        <v>837</v>
      </c>
      <c r="B395" s="37" t="s">
        <v>838</v>
      </c>
      <c r="C395" s="37" t="s">
        <v>839</v>
      </c>
      <c r="D395" s="37" t="s">
        <v>763</v>
      </c>
      <c r="E395" s="2" t="s">
        <v>567</v>
      </c>
      <c r="F395" s="2" t="s">
        <v>578</v>
      </c>
      <c r="G395" s="37" t="s">
        <v>452</v>
      </c>
      <c r="H395" s="38">
        <v>13</v>
      </c>
      <c r="I395" s="38">
        <v>2700000</v>
      </c>
      <c r="J395" s="38">
        <v>35100000</v>
      </c>
      <c r="K395" s="39">
        <v>44301</v>
      </c>
      <c r="L395" s="37" t="s">
        <v>5</v>
      </c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40"/>
      <c r="BF395" s="40"/>
      <c r="BG395" s="40"/>
      <c r="BH395" s="40"/>
      <c r="BI395" s="40"/>
      <c r="BJ395" s="40"/>
      <c r="BK395" s="40"/>
      <c r="BL395" s="40"/>
      <c r="BM395" s="40"/>
      <c r="BN395" s="40"/>
      <c r="BO395" s="40"/>
      <c r="BP395" s="40"/>
      <c r="BQ395" s="40"/>
      <c r="BR395" s="40"/>
      <c r="BS395" s="40"/>
      <c r="BT395" s="40"/>
      <c r="BU395" s="40"/>
      <c r="BV395" s="40"/>
      <c r="BW395" s="40"/>
      <c r="BX395" s="40"/>
      <c r="BY395" s="40"/>
      <c r="BZ395" s="40"/>
      <c r="CA395" s="40"/>
      <c r="CB395" s="40"/>
      <c r="CC395" s="40"/>
      <c r="CD395" s="40"/>
      <c r="CE395" s="40"/>
      <c r="CF395" s="40"/>
      <c r="CG395" s="40"/>
      <c r="CH395" s="40"/>
      <c r="CI395" s="40"/>
      <c r="CJ395" s="40"/>
      <c r="CK395" s="40"/>
      <c r="CL395" s="40"/>
      <c r="CM395" s="40"/>
      <c r="CN395" s="40"/>
      <c r="CO395" s="40"/>
      <c r="CP395" s="40"/>
      <c r="CQ395" s="40"/>
      <c r="CR395" s="40"/>
      <c r="CS395" s="40"/>
      <c r="CT395" s="40"/>
      <c r="CU395" s="40"/>
      <c r="CV395" s="40"/>
      <c r="CW395" s="40"/>
      <c r="CX395" s="40"/>
      <c r="CY395" s="40"/>
      <c r="CZ395" s="40"/>
      <c r="DA395" s="40"/>
      <c r="DB395" s="40"/>
      <c r="DC395" s="40"/>
      <c r="DD395" s="40"/>
      <c r="DE395" s="40"/>
      <c r="DF395" s="40"/>
      <c r="DG395" s="40"/>
      <c r="DH395" s="40"/>
      <c r="DI395" s="40"/>
      <c r="DJ395" s="40"/>
      <c r="DK395" s="40"/>
      <c r="DL395" s="40"/>
      <c r="DM395" s="40"/>
      <c r="DN395" s="40"/>
      <c r="DO395" s="40"/>
      <c r="DP395" s="40"/>
      <c r="DQ395" s="40"/>
      <c r="DR395" s="40"/>
      <c r="DS395" s="40"/>
      <c r="DT395" s="40"/>
      <c r="DU395" s="40"/>
      <c r="DV395" s="40"/>
      <c r="DW395" s="40"/>
      <c r="DX395" s="40"/>
      <c r="DY395" s="40"/>
      <c r="DZ395" s="40"/>
      <c r="EA395" s="40"/>
      <c r="EB395" s="40"/>
      <c r="EC395" s="40"/>
      <c r="ED395" s="40"/>
      <c r="EE395" s="40"/>
      <c r="EF395" s="40"/>
      <c r="EG395" s="40"/>
      <c r="EH395" s="40"/>
      <c r="EI395" s="40"/>
      <c r="EJ395" s="40"/>
      <c r="EK395" s="40"/>
      <c r="EL395" s="40"/>
      <c r="EM395" s="40"/>
      <c r="EN395" s="40"/>
      <c r="EO395" s="40"/>
      <c r="EP395" s="40"/>
      <c r="EQ395" s="40"/>
      <c r="ER395" s="40"/>
      <c r="ES395" s="40"/>
      <c r="ET395" s="40"/>
      <c r="EU395" s="40"/>
      <c r="EV395" s="40"/>
      <c r="EW395" s="40"/>
      <c r="EX395" s="40"/>
      <c r="EY395" s="40"/>
      <c r="EZ395" s="40"/>
      <c r="FA395" s="40"/>
      <c r="FB395" s="40"/>
      <c r="FC395" s="40"/>
      <c r="FD395" s="40"/>
      <c r="FE395" s="40"/>
      <c r="FF395" s="40"/>
      <c r="FG395" s="40"/>
      <c r="FH395" s="40"/>
      <c r="FI395" s="40"/>
      <c r="FJ395" s="40"/>
      <c r="FK395" s="40"/>
      <c r="FL395" s="40"/>
      <c r="FM395" s="40"/>
      <c r="FN395" s="40"/>
      <c r="FO395" s="40"/>
      <c r="FP395" s="40"/>
      <c r="FQ395" s="40"/>
      <c r="FR395" s="40"/>
      <c r="FS395" s="40"/>
      <c r="FT395" s="40"/>
      <c r="FU395" s="40"/>
      <c r="FV395" s="40"/>
      <c r="FW395" s="40"/>
      <c r="FX395" s="40"/>
      <c r="FY395" s="40"/>
      <c r="FZ395" s="40"/>
      <c r="GA395" s="40"/>
      <c r="GB395" s="40"/>
      <c r="GC395" s="40"/>
      <c r="GD395" s="40"/>
      <c r="GE395" s="40"/>
      <c r="GF395" s="40"/>
      <c r="GG395" s="40"/>
      <c r="GH395" s="40"/>
      <c r="GI395" s="40"/>
      <c r="GJ395" s="40"/>
      <c r="GK395" s="40"/>
      <c r="GL395" s="40"/>
      <c r="GM395" s="40"/>
      <c r="GN395" s="40"/>
      <c r="GO395" s="40"/>
      <c r="GP395" s="40"/>
      <c r="GQ395" s="40"/>
      <c r="GR395" s="40"/>
      <c r="GS395" s="40"/>
      <c r="GT395" s="40"/>
      <c r="GU395" s="40"/>
      <c r="GV395" s="40"/>
      <c r="GW395" s="40"/>
      <c r="GX395" s="40"/>
      <c r="GY395" s="40"/>
      <c r="GZ395" s="40"/>
      <c r="HA395" s="40"/>
      <c r="HB395" s="40"/>
      <c r="HC395" s="40"/>
      <c r="HD395" s="40"/>
      <c r="HE395" s="40"/>
      <c r="HF395" s="40"/>
      <c r="HG395" s="40"/>
      <c r="HH395" s="40"/>
      <c r="HI395" s="40"/>
      <c r="HJ395" s="40"/>
      <c r="HK395" s="40"/>
      <c r="HL395" s="40"/>
      <c r="HM395" s="40"/>
      <c r="HN395" s="40"/>
      <c r="HO395" s="40"/>
      <c r="HP395" s="40"/>
      <c r="HQ395" s="40"/>
      <c r="HR395" s="40"/>
      <c r="HS395" s="40"/>
      <c r="HT395" s="40"/>
      <c r="HU395" s="40"/>
      <c r="HV395" s="40"/>
      <c r="HW395" s="40"/>
      <c r="HX395" s="40"/>
      <c r="HY395" s="40"/>
      <c r="HZ395" s="40"/>
      <c r="IA395" s="40"/>
      <c r="IB395" s="40"/>
      <c r="IC395" s="40"/>
      <c r="ID395" s="40"/>
      <c r="IE395" s="40"/>
      <c r="IF395" s="40"/>
      <c r="IG395" s="40"/>
      <c r="IH395" s="40"/>
    </row>
    <row r="396" spans="1:242" s="40" customFormat="1" x14ac:dyDescent="0.2">
      <c r="A396" s="37" t="s">
        <v>840</v>
      </c>
      <c r="B396" s="37" t="s">
        <v>841</v>
      </c>
      <c r="C396" s="37" t="s">
        <v>842</v>
      </c>
      <c r="D396" s="37" t="s">
        <v>948</v>
      </c>
      <c r="E396" s="2" t="s">
        <v>567</v>
      </c>
      <c r="F396" s="37" t="s">
        <v>578</v>
      </c>
      <c r="G396" s="23" t="s">
        <v>442</v>
      </c>
      <c r="H396" s="38">
        <v>162</v>
      </c>
      <c r="I396" s="38">
        <v>758740</v>
      </c>
      <c r="J396" s="38">
        <v>122915880</v>
      </c>
      <c r="K396" s="39">
        <v>44305</v>
      </c>
      <c r="L396" s="37" t="s">
        <v>5</v>
      </c>
    </row>
    <row r="397" spans="1:242" s="40" customFormat="1" x14ac:dyDescent="0.2">
      <c r="A397" s="37" t="s">
        <v>844</v>
      </c>
      <c r="B397" s="37" t="s">
        <v>845</v>
      </c>
      <c r="C397" s="37" t="s">
        <v>846</v>
      </c>
      <c r="D397" s="37" t="s">
        <v>763</v>
      </c>
      <c r="E397" s="2" t="s">
        <v>567</v>
      </c>
      <c r="F397" s="33" t="s">
        <v>569</v>
      </c>
      <c r="G397" s="2" t="s">
        <v>570</v>
      </c>
      <c r="H397" s="38">
        <v>1</v>
      </c>
      <c r="I397" s="38" t="s">
        <v>585</v>
      </c>
      <c r="J397" s="38" t="s">
        <v>585</v>
      </c>
      <c r="K397" s="39">
        <v>44313</v>
      </c>
      <c r="L397" s="37" t="s">
        <v>5</v>
      </c>
    </row>
    <row r="398" spans="1:242" s="40" customFormat="1" x14ac:dyDescent="0.2">
      <c r="A398" s="37" t="s">
        <v>844</v>
      </c>
      <c r="B398" s="37" t="s">
        <v>845</v>
      </c>
      <c r="C398" s="37" t="s">
        <v>846</v>
      </c>
      <c r="D398" s="37" t="s">
        <v>763</v>
      </c>
      <c r="E398" s="2" t="s">
        <v>567</v>
      </c>
      <c r="F398" s="2" t="s">
        <v>578</v>
      </c>
      <c r="G398" s="37" t="s">
        <v>452</v>
      </c>
      <c r="H398" s="38">
        <v>1</v>
      </c>
      <c r="I398" s="38">
        <v>2700000</v>
      </c>
      <c r="J398" s="38">
        <v>2700000</v>
      </c>
      <c r="K398" s="39">
        <v>44313</v>
      </c>
      <c r="L398" s="37" t="s">
        <v>5</v>
      </c>
    </row>
    <row r="399" spans="1:242" s="40" customFormat="1" x14ac:dyDescent="0.2">
      <c r="A399" s="37" t="s">
        <v>847</v>
      </c>
      <c r="B399" s="37" t="s">
        <v>848</v>
      </c>
      <c r="C399" s="37" t="s">
        <v>692</v>
      </c>
      <c r="D399" s="37" t="s">
        <v>479</v>
      </c>
      <c r="E399" s="2" t="s">
        <v>567</v>
      </c>
      <c r="F399" s="2" t="s">
        <v>576</v>
      </c>
      <c r="G399" s="37" t="s">
        <v>10</v>
      </c>
      <c r="H399" s="38">
        <v>288</v>
      </c>
      <c r="I399" s="38" t="s">
        <v>585</v>
      </c>
      <c r="J399" s="38" t="s">
        <v>585</v>
      </c>
      <c r="K399" s="39">
        <v>44315</v>
      </c>
      <c r="L399" s="37" t="s">
        <v>5</v>
      </c>
    </row>
    <row r="400" spans="1:242" s="40" customFormat="1" x14ac:dyDescent="0.2">
      <c r="A400" s="37" t="s">
        <v>847</v>
      </c>
      <c r="B400" s="37" t="s">
        <v>848</v>
      </c>
      <c r="C400" s="37" t="s">
        <v>692</v>
      </c>
      <c r="D400" s="37" t="s">
        <v>479</v>
      </c>
      <c r="E400" s="2" t="s">
        <v>567</v>
      </c>
      <c r="F400" s="2" t="s">
        <v>577</v>
      </c>
      <c r="G400" s="37" t="s">
        <v>31</v>
      </c>
      <c r="H400" s="38">
        <v>288</v>
      </c>
      <c r="I400" s="38" t="s">
        <v>585</v>
      </c>
      <c r="J400" s="38" t="s">
        <v>585</v>
      </c>
      <c r="K400" s="39">
        <v>44315</v>
      </c>
      <c r="L400" s="37" t="s">
        <v>5</v>
      </c>
    </row>
    <row r="401" spans="1:242" s="40" customFormat="1" x14ac:dyDescent="0.2">
      <c r="A401" s="37" t="s">
        <v>847</v>
      </c>
      <c r="B401" s="37" t="s">
        <v>848</v>
      </c>
      <c r="C401" s="37" t="s">
        <v>692</v>
      </c>
      <c r="D401" s="37" t="s">
        <v>479</v>
      </c>
      <c r="E401" s="2" t="s">
        <v>567</v>
      </c>
      <c r="F401" s="6" t="s">
        <v>574</v>
      </c>
      <c r="G401" s="37" t="s">
        <v>674</v>
      </c>
      <c r="H401" s="38">
        <v>288</v>
      </c>
      <c r="I401" s="38" t="s">
        <v>585</v>
      </c>
      <c r="J401" s="38" t="s">
        <v>585</v>
      </c>
      <c r="K401" s="39">
        <v>44315</v>
      </c>
      <c r="L401" s="37" t="s">
        <v>5</v>
      </c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  <c r="CV401" s="36"/>
      <c r="CW401" s="36"/>
      <c r="CX401" s="36"/>
      <c r="CY401" s="36"/>
      <c r="CZ401" s="36"/>
      <c r="DA401" s="36"/>
      <c r="DB401" s="36"/>
      <c r="DC401" s="36"/>
      <c r="DD401" s="36"/>
      <c r="DE401" s="36"/>
      <c r="DF401" s="36"/>
      <c r="DG401" s="36"/>
      <c r="DH401" s="36"/>
      <c r="DI401" s="36"/>
      <c r="DJ401" s="36"/>
      <c r="DK401" s="36"/>
      <c r="DL401" s="36"/>
      <c r="DM401" s="36"/>
      <c r="DN401" s="36"/>
      <c r="DO401" s="36"/>
      <c r="DP401" s="36"/>
      <c r="DQ401" s="36"/>
      <c r="DR401" s="36"/>
      <c r="DS401" s="36"/>
      <c r="DT401" s="36"/>
      <c r="DU401" s="36"/>
      <c r="DV401" s="36"/>
      <c r="DW401" s="36"/>
      <c r="DX401" s="36"/>
      <c r="DY401" s="36"/>
      <c r="DZ401" s="36"/>
      <c r="EA401" s="36"/>
      <c r="EB401" s="36"/>
      <c r="EC401" s="36"/>
      <c r="ED401" s="36"/>
      <c r="EE401" s="36"/>
      <c r="EF401" s="36"/>
      <c r="EG401" s="36"/>
      <c r="EH401" s="36"/>
      <c r="EI401" s="36"/>
      <c r="EJ401" s="36"/>
      <c r="EK401" s="36"/>
      <c r="EL401" s="36"/>
      <c r="EM401" s="36"/>
      <c r="EN401" s="36"/>
      <c r="EO401" s="36"/>
      <c r="EP401" s="36"/>
      <c r="EQ401" s="36"/>
      <c r="ER401" s="36"/>
      <c r="ES401" s="36"/>
      <c r="ET401" s="36"/>
      <c r="EU401" s="36"/>
      <c r="EV401" s="36"/>
      <c r="EW401" s="36"/>
      <c r="EX401" s="36"/>
      <c r="EY401" s="36"/>
      <c r="EZ401" s="36"/>
      <c r="FA401" s="36"/>
      <c r="FB401" s="36"/>
      <c r="FC401" s="36"/>
      <c r="FD401" s="36"/>
      <c r="FE401" s="36"/>
      <c r="FF401" s="36"/>
      <c r="FG401" s="36"/>
      <c r="FH401" s="36"/>
      <c r="FI401" s="36"/>
      <c r="FJ401" s="36"/>
      <c r="FK401" s="36"/>
      <c r="FL401" s="36"/>
      <c r="FM401" s="36"/>
      <c r="FN401" s="36"/>
      <c r="FO401" s="36"/>
      <c r="FP401" s="36"/>
      <c r="FQ401" s="36"/>
      <c r="FR401" s="36"/>
      <c r="FS401" s="36"/>
      <c r="FT401" s="36"/>
      <c r="FU401" s="36"/>
      <c r="FV401" s="36"/>
      <c r="FW401" s="36"/>
      <c r="FX401" s="36"/>
      <c r="FY401" s="36"/>
      <c r="FZ401" s="36"/>
      <c r="GA401" s="36"/>
      <c r="GB401" s="36"/>
      <c r="GC401" s="36"/>
      <c r="GD401" s="36"/>
      <c r="GE401" s="36"/>
      <c r="GF401" s="36"/>
      <c r="GG401" s="36"/>
      <c r="GH401" s="36"/>
      <c r="GI401" s="36"/>
      <c r="GJ401" s="36"/>
      <c r="GK401" s="36"/>
      <c r="GL401" s="36"/>
      <c r="GM401" s="36"/>
      <c r="GN401" s="36"/>
      <c r="GO401" s="36"/>
      <c r="GP401" s="36"/>
      <c r="GQ401" s="36"/>
      <c r="GR401" s="36"/>
      <c r="GS401" s="36"/>
      <c r="GT401" s="36"/>
      <c r="GU401" s="36"/>
      <c r="GV401" s="36"/>
      <c r="GW401" s="36"/>
      <c r="GX401" s="36"/>
      <c r="GY401" s="36"/>
      <c r="GZ401" s="36"/>
      <c r="HA401" s="36"/>
      <c r="HB401" s="36"/>
      <c r="HC401" s="36"/>
      <c r="HD401" s="36"/>
      <c r="HE401" s="36"/>
      <c r="HF401" s="36"/>
      <c r="HG401" s="36"/>
      <c r="HH401" s="36"/>
      <c r="HI401" s="36"/>
      <c r="HJ401" s="36"/>
      <c r="HK401" s="36"/>
      <c r="HL401" s="36"/>
      <c r="HM401" s="36"/>
      <c r="HN401" s="36"/>
      <c r="HO401" s="36"/>
      <c r="HP401" s="36"/>
      <c r="HQ401" s="36"/>
      <c r="HR401" s="36"/>
      <c r="HS401" s="36"/>
      <c r="HT401" s="36"/>
      <c r="HU401" s="36"/>
      <c r="HV401" s="36"/>
      <c r="HW401" s="36"/>
      <c r="HX401" s="36"/>
      <c r="HY401" s="36"/>
      <c r="HZ401" s="36"/>
      <c r="IA401" s="36"/>
      <c r="IB401" s="36"/>
      <c r="IC401" s="36"/>
      <c r="ID401" s="36"/>
      <c r="IE401" s="36"/>
      <c r="IF401" s="36"/>
      <c r="IG401" s="36"/>
      <c r="IH401" s="36"/>
    </row>
    <row r="402" spans="1:242" s="40" customFormat="1" x14ac:dyDescent="0.2">
      <c r="A402" s="37" t="s">
        <v>849</v>
      </c>
      <c r="B402" s="37" t="s">
        <v>850</v>
      </c>
      <c r="C402" s="37" t="s">
        <v>851</v>
      </c>
      <c r="D402" s="37" t="s">
        <v>781</v>
      </c>
      <c r="E402" s="2" t="s">
        <v>567</v>
      </c>
      <c r="F402" s="37" t="s">
        <v>782</v>
      </c>
      <c r="G402" s="37" t="s">
        <v>783</v>
      </c>
      <c r="H402" s="38">
        <v>3</v>
      </c>
      <c r="I402" s="38" t="s">
        <v>585</v>
      </c>
      <c r="J402" s="38" t="s">
        <v>585</v>
      </c>
      <c r="K402" s="39">
        <v>44334</v>
      </c>
      <c r="L402" s="37" t="s">
        <v>5</v>
      </c>
    </row>
    <row r="403" spans="1:242" s="36" customFormat="1" x14ac:dyDescent="0.2">
      <c r="A403" s="37" t="s">
        <v>852</v>
      </c>
      <c r="B403" s="37" t="s">
        <v>853</v>
      </c>
      <c r="C403" s="37" t="s">
        <v>457</v>
      </c>
      <c r="D403" s="37" t="s">
        <v>854</v>
      </c>
      <c r="E403" s="2" t="s">
        <v>567</v>
      </c>
      <c r="F403" s="37" t="s">
        <v>607</v>
      </c>
      <c r="G403" s="37" t="s">
        <v>33</v>
      </c>
      <c r="H403" s="38">
        <v>147</v>
      </c>
      <c r="I403" s="38">
        <v>15</v>
      </c>
      <c r="J403" s="38">
        <v>2205</v>
      </c>
      <c r="K403" s="39">
        <v>44335</v>
      </c>
      <c r="L403" s="2" t="s">
        <v>572</v>
      </c>
    </row>
    <row r="404" spans="1:242" s="36" customFormat="1" x14ac:dyDescent="0.2">
      <c r="A404" s="2" t="s">
        <v>855</v>
      </c>
      <c r="B404" s="2" t="s">
        <v>856</v>
      </c>
      <c r="C404" s="2" t="s">
        <v>857</v>
      </c>
      <c r="D404" s="2" t="s">
        <v>7</v>
      </c>
      <c r="E404" s="2" t="s">
        <v>567</v>
      </c>
      <c r="F404" s="33" t="s">
        <v>569</v>
      </c>
      <c r="G404" s="10" t="s">
        <v>571</v>
      </c>
      <c r="H404" s="10">
        <v>36</v>
      </c>
      <c r="I404" s="2" t="s">
        <v>585</v>
      </c>
      <c r="J404" s="2" t="s">
        <v>585</v>
      </c>
      <c r="K404" s="5">
        <v>44337</v>
      </c>
      <c r="L404" s="2" t="s">
        <v>5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  <c r="IF404" s="2"/>
      <c r="IG404" s="2"/>
      <c r="IH404" s="2"/>
    </row>
    <row r="405" spans="1:242" s="40" customFormat="1" x14ac:dyDescent="0.2">
      <c r="A405" s="2" t="s">
        <v>855</v>
      </c>
      <c r="B405" s="2" t="s">
        <v>856</v>
      </c>
      <c r="C405" s="2" t="s">
        <v>857</v>
      </c>
      <c r="D405" s="2" t="s">
        <v>7</v>
      </c>
      <c r="E405" s="2" t="s">
        <v>567</v>
      </c>
      <c r="F405" s="10" t="s">
        <v>576</v>
      </c>
      <c r="G405" s="10" t="s">
        <v>10</v>
      </c>
      <c r="H405" s="10">
        <v>36</v>
      </c>
      <c r="I405" s="2" t="s">
        <v>585</v>
      </c>
      <c r="J405" s="2" t="s">
        <v>585</v>
      </c>
      <c r="K405" s="5">
        <v>44337</v>
      </c>
      <c r="L405" s="2" t="s">
        <v>5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  <c r="IF405" s="2"/>
      <c r="IG405" s="2"/>
      <c r="IH405" s="2"/>
    </row>
    <row r="406" spans="1:242" s="40" customFormat="1" x14ac:dyDescent="0.2">
      <c r="A406" s="2" t="s">
        <v>855</v>
      </c>
      <c r="B406" s="2" t="s">
        <v>856</v>
      </c>
      <c r="C406" s="2" t="s">
        <v>857</v>
      </c>
      <c r="D406" s="2" t="s">
        <v>7</v>
      </c>
      <c r="E406" s="2" t="s">
        <v>567</v>
      </c>
      <c r="F406" s="10" t="s">
        <v>577</v>
      </c>
      <c r="G406" s="10" t="s">
        <v>31</v>
      </c>
      <c r="H406" s="10">
        <v>36</v>
      </c>
      <c r="I406" s="2" t="s">
        <v>585</v>
      </c>
      <c r="J406" s="2" t="s">
        <v>585</v>
      </c>
      <c r="K406" s="5">
        <v>44337</v>
      </c>
      <c r="L406" s="2" t="s">
        <v>5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  <c r="IF406" s="2"/>
      <c r="IG406" s="2"/>
      <c r="IH406" s="2"/>
    </row>
    <row r="407" spans="1:242" s="40" customFormat="1" x14ac:dyDescent="0.2">
      <c r="A407" s="2" t="s">
        <v>855</v>
      </c>
      <c r="B407" s="2" t="s">
        <v>856</v>
      </c>
      <c r="C407" s="2" t="s">
        <v>857</v>
      </c>
      <c r="D407" s="2" t="s">
        <v>7</v>
      </c>
      <c r="E407" s="2" t="s">
        <v>567</v>
      </c>
      <c r="F407" s="2" t="s">
        <v>574</v>
      </c>
      <c r="G407" s="11" t="s">
        <v>13</v>
      </c>
      <c r="H407" s="10">
        <v>36</v>
      </c>
      <c r="I407" s="2" t="s">
        <v>585</v>
      </c>
      <c r="J407" s="2" t="s">
        <v>585</v>
      </c>
      <c r="K407" s="5">
        <v>44337</v>
      </c>
      <c r="L407" s="2" t="s">
        <v>5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  <c r="IF407" s="2"/>
      <c r="IG407" s="2"/>
      <c r="IH407" s="2"/>
    </row>
    <row r="408" spans="1:242" s="40" customFormat="1" x14ac:dyDescent="0.2">
      <c r="A408" s="2" t="s">
        <v>855</v>
      </c>
      <c r="B408" s="2" t="s">
        <v>856</v>
      </c>
      <c r="C408" s="2" t="s">
        <v>857</v>
      </c>
      <c r="D408" s="2" t="s">
        <v>7</v>
      </c>
      <c r="E408" s="2" t="s">
        <v>567</v>
      </c>
      <c r="F408" s="10" t="s">
        <v>578</v>
      </c>
      <c r="G408" s="23" t="s">
        <v>442</v>
      </c>
      <c r="H408" s="10">
        <v>36</v>
      </c>
      <c r="I408" s="2" t="s">
        <v>585</v>
      </c>
      <c r="J408" s="2" t="s">
        <v>585</v>
      </c>
      <c r="K408" s="5">
        <v>44337</v>
      </c>
      <c r="L408" s="2" t="s">
        <v>5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  <c r="IF408" s="2"/>
      <c r="IG408" s="2"/>
      <c r="IH408" s="2"/>
    </row>
    <row r="409" spans="1:242" s="40" customFormat="1" x14ac:dyDescent="0.2">
      <c r="A409" s="2" t="s">
        <v>858</v>
      </c>
      <c r="B409" s="2" t="s">
        <v>859</v>
      </c>
      <c r="C409" s="2" t="s">
        <v>857</v>
      </c>
      <c r="D409" s="2" t="s">
        <v>7</v>
      </c>
      <c r="E409" s="2" t="s">
        <v>567</v>
      </c>
      <c r="F409" s="33" t="s">
        <v>569</v>
      </c>
      <c r="G409" s="10" t="s">
        <v>571</v>
      </c>
      <c r="H409" s="10">
        <v>292</v>
      </c>
      <c r="I409" s="2" t="s">
        <v>585</v>
      </c>
      <c r="J409" s="2" t="s">
        <v>585</v>
      </c>
      <c r="K409" s="5">
        <v>44337</v>
      </c>
      <c r="L409" s="2" t="s">
        <v>5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  <c r="IF409" s="2"/>
      <c r="IG409" s="2"/>
      <c r="IH409" s="2"/>
    </row>
    <row r="410" spans="1:242" s="40" customFormat="1" x14ac:dyDescent="0.2">
      <c r="A410" s="2" t="s">
        <v>858</v>
      </c>
      <c r="B410" s="2" t="s">
        <v>859</v>
      </c>
      <c r="C410" s="2" t="s">
        <v>857</v>
      </c>
      <c r="D410" s="2" t="s">
        <v>7</v>
      </c>
      <c r="E410" s="2" t="s">
        <v>567</v>
      </c>
      <c r="F410" s="10" t="s">
        <v>576</v>
      </c>
      <c r="G410" s="10" t="s">
        <v>10</v>
      </c>
      <c r="H410" s="10">
        <v>292</v>
      </c>
      <c r="I410" s="2" t="s">
        <v>585</v>
      </c>
      <c r="J410" s="2" t="s">
        <v>585</v>
      </c>
      <c r="K410" s="5">
        <v>44337</v>
      </c>
      <c r="L410" s="2" t="s">
        <v>5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</row>
    <row r="411" spans="1:242" s="40" customFormat="1" x14ac:dyDescent="0.2">
      <c r="A411" s="2" t="s">
        <v>858</v>
      </c>
      <c r="B411" s="2" t="s">
        <v>859</v>
      </c>
      <c r="C411" s="2" t="s">
        <v>857</v>
      </c>
      <c r="D411" s="2" t="s">
        <v>7</v>
      </c>
      <c r="E411" s="2" t="s">
        <v>567</v>
      </c>
      <c r="F411" s="2" t="s">
        <v>577</v>
      </c>
      <c r="G411" s="10" t="s">
        <v>31</v>
      </c>
      <c r="H411" s="10">
        <v>292</v>
      </c>
      <c r="I411" s="2" t="s">
        <v>585</v>
      </c>
      <c r="J411" s="2" t="s">
        <v>585</v>
      </c>
      <c r="K411" s="5">
        <v>44337</v>
      </c>
      <c r="L411" s="2" t="s">
        <v>5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</row>
    <row r="412" spans="1:242" s="40" customFormat="1" x14ac:dyDescent="0.2">
      <c r="A412" s="2" t="s">
        <v>858</v>
      </c>
      <c r="B412" s="2" t="s">
        <v>859</v>
      </c>
      <c r="C412" s="2" t="s">
        <v>857</v>
      </c>
      <c r="D412" s="2" t="s">
        <v>7</v>
      </c>
      <c r="E412" s="2" t="s">
        <v>567</v>
      </c>
      <c r="F412" s="2" t="s">
        <v>574</v>
      </c>
      <c r="G412" s="10" t="s">
        <v>674</v>
      </c>
      <c r="H412" s="10">
        <v>292</v>
      </c>
      <c r="I412" s="2" t="s">
        <v>585</v>
      </c>
      <c r="J412" s="2" t="s">
        <v>585</v>
      </c>
      <c r="K412" s="5">
        <v>44337</v>
      </c>
      <c r="L412" s="2" t="s">
        <v>5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  <c r="IF412" s="2"/>
      <c r="IG412" s="2"/>
      <c r="IH412" s="2"/>
    </row>
    <row r="413" spans="1:242" s="40" customFormat="1" x14ac:dyDescent="0.2">
      <c r="A413" s="2" t="s">
        <v>858</v>
      </c>
      <c r="B413" s="2" t="s">
        <v>859</v>
      </c>
      <c r="C413" s="2" t="s">
        <v>857</v>
      </c>
      <c r="D413" s="2" t="s">
        <v>7</v>
      </c>
      <c r="E413" s="2" t="s">
        <v>567</v>
      </c>
      <c r="F413" s="10" t="s">
        <v>578</v>
      </c>
      <c r="G413" s="23" t="s">
        <v>442</v>
      </c>
      <c r="H413" s="10">
        <v>130</v>
      </c>
      <c r="I413" s="10">
        <v>758740</v>
      </c>
      <c r="J413" s="10">
        <v>98636200</v>
      </c>
      <c r="K413" s="5">
        <v>44337</v>
      </c>
      <c r="L413" s="2" t="s">
        <v>5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  <c r="IF413" s="2"/>
      <c r="IG413" s="2"/>
      <c r="IH413" s="2"/>
    </row>
    <row r="414" spans="1:242" s="40" customFormat="1" x14ac:dyDescent="0.2">
      <c r="A414" s="2" t="s">
        <v>860</v>
      </c>
      <c r="B414" s="2" t="s">
        <v>861</v>
      </c>
      <c r="C414" s="2" t="s">
        <v>862</v>
      </c>
      <c r="D414" s="2" t="s">
        <v>863</v>
      </c>
      <c r="E414" s="2" t="s">
        <v>567</v>
      </c>
      <c r="F414" s="2" t="s">
        <v>574</v>
      </c>
      <c r="G414" s="10" t="s">
        <v>674</v>
      </c>
      <c r="H414" s="2">
        <v>192</v>
      </c>
      <c r="I414" s="2" t="s">
        <v>585</v>
      </c>
      <c r="J414" s="2" t="s">
        <v>585</v>
      </c>
      <c r="K414" s="5">
        <v>44342</v>
      </c>
      <c r="L414" s="2" t="s">
        <v>5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  <c r="IF414" s="2"/>
      <c r="IG414" s="2"/>
      <c r="IH414" s="2"/>
    </row>
    <row r="415" spans="1:242" s="40" customFormat="1" x14ac:dyDescent="0.2">
      <c r="A415" s="37" t="s">
        <v>864</v>
      </c>
      <c r="B415" s="37" t="s">
        <v>865</v>
      </c>
      <c r="C415" s="37" t="s">
        <v>9</v>
      </c>
      <c r="D415" s="37" t="s">
        <v>836</v>
      </c>
      <c r="E415" s="2" t="s">
        <v>567</v>
      </c>
      <c r="F415" s="37" t="s">
        <v>577</v>
      </c>
      <c r="G415" s="37" t="s">
        <v>31</v>
      </c>
      <c r="H415" s="38">
        <v>360</v>
      </c>
      <c r="I415" s="38" t="s">
        <v>585</v>
      </c>
      <c r="J415" s="38" t="s">
        <v>585</v>
      </c>
      <c r="K415" s="39">
        <v>44347</v>
      </c>
      <c r="L415" s="37" t="s">
        <v>5</v>
      </c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36"/>
      <c r="BU415" s="36"/>
      <c r="BV415" s="36"/>
      <c r="BW415" s="36"/>
      <c r="BX415" s="36"/>
      <c r="BY415" s="36"/>
      <c r="BZ415" s="36"/>
      <c r="CA415" s="36"/>
      <c r="CB415" s="36"/>
      <c r="CC415" s="36"/>
      <c r="CD415" s="36"/>
      <c r="CE415" s="36"/>
      <c r="CF415" s="36"/>
      <c r="CG415" s="36"/>
      <c r="CH415" s="36"/>
      <c r="CI415" s="36"/>
      <c r="CJ415" s="36"/>
      <c r="CK415" s="36"/>
      <c r="CL415" s="36"/>
      <c r="CM415" s="36"/>
      <c r="CN415" s="36"/>
      <c r="CO415" s="36"/>
      <c r="CP415" s="36"/>
      <c r="CQ415" s="36"/>
      <c r="CR415" s="36"/>
      <c r="CS415" s="36"/>
      <c r="CT415" s="36"/>
      <c r="CU415" s="36"/>
      <c r="CV415" s="36"/>
      <c r="CW415" s="36"/>
      <c r="CX415" s="36"/>
      <c r="CY415" s="36"/>
      <c r="CZ415" s="36"/>
      <c r="DA415" s="36"/>
      <c r="DB415" s="36"/>
      <c r="DC415" s="36"/>
      <c r="DD415" s="36"/>
      <c r="DE415" s="36"/>
      <c r="DF415" s="36"/>
      <c r="DG415" s="36"/>
      <c r="DH415" s="36"/>
      <c r="DI415" s="36"/>
      <c r="DJ415" s="36"/>
      <c r="DK415" s="36"/>
      <c r="DL415" s="36"/>
      <c r="DM415" s="36"/>
      <c r="DN415" s="36"/>
      <c r="DO415" s="36"/>
      <c r="DP415" s="36"/>
      <c r="DQ415" s="36"/>
      <c r="DR415" s="36"/>
      <c r="DS415" s="36"/>
      <c r="DT415" s="36"/>
      <c r="DU415" s="36"/>
      <c r="DV415" s="36"/>
      <c r="DW415" s="36"/>
      <c r="DX415" s="36"/>
      <c r="DY415" s="36"/>
      <c r="DZ415" s="36"/>
      <c r="EA415" s="36"/>
      <c r="EB415" s="36"/>
      <c r="EC415" s="36"/>
      <c r="ED415" s="36"/>
      <c r="EE415" s="36"/>
      <c r="EF415" s="36"/>
      <c r="EG415" s="36"/>
      <c r="EH415" s="36"/>
      <c r="EI415" s="36"/>
      <c r="EJ415" s="36"/>
      <c r="EK415" s="36"/>
      <c r="EL415" s="36"/>
      <c r="EM415" s="36"/>
      <c r="EN415" s="36"/>
      <c r="EO415" s="36"/>
      <c r="EP415" s="36"/>
      <c r="EQ415" s="36"/>
      <c r="ER415" s="36"/>
      <c r="ES415" s="36"/>
      <c r="ET415" s="36"/>
      <c r="EU415" s="36"/>
      <c r="EV415" s="36"/>
      <c r="EW415" s="36"/>
      <c r="EX415" s="36"/>
      <c r="EY415" s="36"/>
      <c r="EZ415" s="36"/>
      <c r="FA415" s="36"/>
      <c r="FB415" s="36"/>
      <c r="FC415" s="36"/>
      <c r="FD415" s="36"/>
      <c r="FE415" s="36"/>
      <c r="FF415" s="36"/>
      <c r="FG415" s="36"/>
      <c r="FH415" s="36"/>
      <c r="FI415" s="36"/>
      <c r="FJ415" s="36"/>
      <c r="FK415" s="36"/>
      <c r="FL415" s="36"/>
      <c r="FM415" s="36"/>
      <c r="FN415" s="36"/>
      <c r="FO415" s="36"/>
      <c r="FP415" s="36"/>
      <c r="FQ415" s="36"/>
      <c r="FR415" s="36"/>
      <c r="FS415" s="36"/>
      <c r="FT415" s="36"/>
      <c r="FU415" s="36"/>
      <c r="FV415" s="36"/>
      <c r="FW415" s="36"/>
      <c r="FX415" s="36"/>
      <c r="FY415" s="36"/>
      <c r="FZ415" s="36"/>
      <c r="GA415" s="36"/>
      <c r="GB415" s="36"/>
      <c r="GC415" s="36"/>
      <c r="GD415" s="36"/>
      <c r="GE415" s="36"/>
      <c r="GF415" s="36"/>
      <c r="GG415" s="36"/>
      <c r="GH415" s="36"/>
      <c r="GI415" s="36"/>
      <c r="GJ415" s="36"/>
      <c r="GK415" s="36"/>
      <c r="GL415" s="36"/>
      <c r="GM415" s="36"/>
      <c r="GN415" s="36"/>
      <c r="GO415" s="36"/>
      <c r="GP415" s="36"/>
      <c r="GQ415" s="36"/>
      <c r="GR415" s="36"/>
      <c r="GS415" s="36"/>
      <c r="GT415" s="36"/>
      <c r="GU415" s="36"/>
      <c r="GV415" s="36"/>
      <c r="GW415" s="36"/>
      <c r="GX415" s="36"/>
      <c r="GY415" s="36"/>
      <c r="GZ415" s="36"/>
      <c r="HA415" s="36"/>
      <c r="HB415" s="36"/>
      <c r="HC415" s="36"/>
      <c r="HD415" s="36"/>
      <c r="HE415" s="36"/>
      <c r="HF415" s="36"/>
      <c r="HG415" s="36"/>
      <c r="HH415" s="36"/>
      <c r="HI415" s="36"/>
      <c r="HJ415" s="36"/>
      <c r="HK415" s="36"/>
      <c r="HL415" s="36"/>
      <c r="HM415" s="36"/>
      <c r="HN415" s="36"/>
      <c r="HO415" s="36"/>
      <c r="HP415" s="36"/>
      <c r="HQ415" s="36"/>
      <c r="HR415" s="36"/>
      <c r="HS415" s="36"/>
      <c r="HT415" s="36"/>
      <c r="HU415" s="36"/>
      <c r="HV415" s="36"/>
      <c r="HW415" s="36"/>
      <c r="HX415" s="36"/>
      <c r="HY415" s="36"/>
      <c r="HZ415" s="36"/>
      <c r="IA415" s="36"/>
      <c r="IB415" s="36"/>
      <c r="IC415" s="36"/>
      <c r="ID415" s="36"/>
      <c r="IE415" s="36"/>
      <c r="IF415" s="36"/>
      <c r="IG415" s="36"/>
      <c r="IH415" s="36"/>
    </row>
    <row r="416" spans="1:242" s="40" customFormat="1" x14ac:dyDescent="0.2">
      <c r="A416" s="37" t="s">
        <v>864</v>
      </c>
      <c r="B416" s="37" t="s">
        <v>865</v>
      </c>
      <c r="C416" s="37" t="s">
        <v>9</v>
      </c>
      <c r="D416" s="37" t="s">
        <v>836</v>
      </c>
      <c r="E416" s="2" t="s">
        <v>567</v>
      </c>
      <c r="F416" s="37" t="s">
        <v>574</v>
      </c>
      <c r="G416" s="37" t="s">
        <v>674</v>
      </c>
      <c r="H416" s="38">
        <v>192</v>
      </c>
      <c r="I416" s="38" t="s">
        <v>585</v>
      </c>
      <c r="J416" s="38" t="s">
        <v>585</v>
      </c>
      <c r="K416" s="39">
        <v>44347</v>
      </c>
      <c r="L416" s="37" t="s">
        <v>5</v>
      </c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  <c r="CD416" s="36"/>
      <c r="CE416" s="36"/>
      <c r="CF416" s="36"/>
      <c r="CG416" s="36"/>
      <c r="CH416" s="36"/>
      <c r="CI416" s="36"/>
      <c r="CJ416" s="36"/>
      <c r="CK416" s="36"/>
      <c r="CL416" s="36"/>
      <c r="CM416" s="36"/>
      <c r="CN416" s="36"/>
      <c r="CO416" s="36"/>
      <c r="CP416" s="36"/>
      <c r="CQ416" s="36"/>
      <c r="CR416" s="36"/>
      <c r="CS416" s="36"/>
      <c r="CT416" s="36"/>
      <c r="CU416" s="36"/>
      <c r="CV416" s="36"/>
      <c r="CW416" s="36"/>
      <c r="CX416" s="36"/>
      <c r="CY416" s="36"/>
      <c r="CZ416" s="36"/>
      <c r="DA416" s="36"/>
      <c r="DB416" s="36"/>
      <c r="DC416" s="36"/>
      <c r="DD416" s="36"/>
      <c r="DE416" s="36"/>
      <c r="DF416" s="36"/>
      <c r="DG416" s="36"/>
      <c r="DH416" s="36"/>
      <c r="DI416" s="36"/>
      <c r="DJ416" s="36"/>
      <c r="DK416" s="36"/>
      <c r="DL416" s="36"/>
      <c r="DM416" s="36"/>
      <c r="DN416" s="36"/>
      <c r="DO416" s="36"/>
      <c r="DP416" s="36"/>
      <c r="DQ416" s="36"/>
      <c r="DR416" s="36"/>
      <c r="DS416" s="36"/>
      <c r="DT416" s="36"/>
      <c r="DU416" s="36"/>
      <c r="DV416" s="36"/>
      <c r="DW416" s="36"/>
      <c r="DX416" s="36"/>
      <c r="DY416" s="36"/>
      <c r="DZ416" s="36"/>
      <c r="EA416" s="36"/>
      <c r="EB416" s="36"/>
      <c r="EC416" s="36"/>
      <c r="ED416" s="36"/>
      <c r="EE416" s="36"/>
      <c r="EF416" s="36"/>
      <c r="EG416" s="36"/>
      <c r="EH416" s="36"/>
      <c r="EI416" s="36"/>
      <c r="EJ416" s="36"/>
      <c r="EK416" s="36"/>
      <c r="EL416" s="36"/>
      <c r="EM416" s="36"/>
      <c r="EN416" s="36"/>
      <c r="EO416" s="36"/>
      <c r="EP416" s="36"/>
      <c r="EQ416" s="36"/>
      <c r="ER416" s="36"/>
      <c r="ES416" s="36"/>
      <c r="ET416" s="36"/>
      <c r="EU416" s="36"/>
      <c r="EV416" s="36"/>
      <c r="EW416" s="36"/>
      <c r="EX416" s="36"/>
      <c r="EY416" s="36"/>
      <c r="EZ416" s="36"/>
      <c r="FA416" s="36"/>
      <c r="FB416" s="36"/>
      <c r="FC416" s="36"/>
      <c r="FD416" s="36"/>
      <c r="FE416" s="36"/>
      <c r="FF416" s="36"/>
      <c r="FG416" s="36"/>
      <c r="FH416" s="36"/>
      <c r="FI416" s="36"/>
      <c r="FJ416" s="36"/>
      <c r="FK416" s="36"/>
      <c r="FL416" s="36"/>
      <c r="FM416" s="36"/>
      <c r="FN416" s="36"/>
      <c r="FO416" s="36"/>
      <c r="FP416" s="36"/>
      <c r="FQ416" s="36"/>
      <c r="FR416" s="36"/>
      <c r="FS416" s="36"/>
      <c r="FT416" s="36"/>
      <c r="FU416" s="36"/>
      <c r="FV416" s="36"/>
      <c r="FW416" s="36"/>
      <c r="FX416" s="36"/>
      <c r="FY416" s="36"/>
      <c r="FZ416" s="36"/>
      <c r="GA416" s="36"/>
      <c r="GB416" s="36"/>
      <c r="GC416" s="36"/>
      <c r="GD416" s="36"/>
      <c r="GE416" s="36"/>
      <c r="GF416" s="36"/>
      <c r="GG416" s="36"/>
      <c r="GH416" s="36"/>
      <c r="GI416" s="36"/>
      <c r="GJ416" s="36"/>
      <c r="GK416" s="36"/>
      <c r="GL416" s="36"/>
      <c r="GM416" s="36"/>
      <c r="GN416" s="36"/>
      <c r="GO416" s="36"/>
      <c r="GP416" s="36"/>
      <c r="GQ416" s="36"/>
      <c r="GR416" s="36"/>
      <c r="GS416" s="36"/>
      <c r="GT416" s="36"/>
      <c r="GU416" s="36"/>
      <c r="GV416" s="36"/>
      <c r="GW416" s="36"/>
      <c r="GX416" s="36"/>
      <c r="GY416" s="36"/>
      <c r="GZ416" s="36"/>
      <c r="HA416" s="36"/>
      <c r="HB416" s="36"/>
      <c r="HC416" s="36"/>
      <c r="HD416" s="36"/>
      <c r="HE416" s="36"/>
      <c r="HF416" s="36"/>
      <c r="HG416" s="36"/>
      <c r="HH416" s="36"/>
      <c r="HI416" s="36"/>
      <c r="HJ416" s="36"/>
      <c r="HK416" s="36"/>
      <c r="HL416" s="36"/>
      <c r="HM416" s="36"/>
      <c r="HN416" s="36"/>
      <c r="HO416" s="36"/>
      <c r="HP416" s="36"/>
      <c r="HQ416" s="36"/>
      <c r="HR416" s="36"/>
      <c r="HS416" s="36"/>
      <c r="HT416" s="36"/>
      <c r="HU416" s="36"/>
      <c r="HV416" s="36"/>
      <c r="HW416" s="36"/>
      <c r="HX416" s="36"/>
      <c r="HY416" s="36"/>
      <c r="HZ416" s="36"/>
      <c r="IA416" s="36"/>
      <c r="IB416" s="36"/>
      <c r="IC416" s="36"/>
      <c r="ID416" s="36"/>
      <c r="IE416" s="36"/>
      <c r="IF416" s="36"/>
      <c r="IG416" s="36"/>
      <c r="IH416" s="36"/>
    </row>
    <row r="417" spans="1:242" s="40" customFormat="1" x14ac:dyDescent="0.2">
      <c r="A417" s="37" t="s">
        <v>866</v>
      </c>
      <c r="B417" s="37" t="s">
        <v>867</v>
      </c>
      <c r="C417" s="37" t="s">
        <v>868</v>
      </c>
      <c r="D417" s="37" t="s">
        <v>869</v>
      </c>
      <c r="E417" s="2" t="s">
        <v>567</v>
      </c>
      <c r="F417" s="37" t="s">
        <v>607</v>
      </c>
      <c r="G417" s="37" t="s">
        <v>33</v>
      </c>
      <c r="H417" s="38">
        <v>180</v>
      </c>
      <c r="I417" s="38">
        <v>21</v>
      </c>
      <c r="J417" s="38">
        <v>3780</v>
      </c>
      <c r="K417" s="39">
        <v>44347</v>
      </c>
      <c r="L417" s="37" t="s">
        <v>5</v>
      </c>
    </row>
    <row r="418" spans="1:242" s="40" customFormat="1" x14ac:dyDescent="0.2">
      <c r="A418" s="37" t="s">
        <v>870</v>
      </c>
      <c r="B418" s="37" t="s">
        <v>871</v>
      </c>
      <c r="C418" s="37" t="s">
        <v>872</v>
      </c>
      <c r="D418" s="37" t="s">
        <v>781</v>
      </c>
      <c r="E418" s="2" t="s">
        <v>567</v>
      </c>
      <c r="F418" s="37" t="s">
        <v>782</v>
      </c>
      <c r="G418" s="37" t="s">
        <v>783</v>
      </c>
      <c r="H418" s="38">
        <v>1</v>
      </c>
      <c r="I418" s="38" t="s">
        <v>585</v>
      </c>
      <c r="J418" s="38" t="s">
        <v>585</v>
      </c>
      <c r="K418" s="39">
        <v>44347</v>
      </c>
      <c r="L418" s="37" t="s">
        <v>5</v>
      </c>
    </row>
    <row r="419" spans="1:242" s="40" customFormat="1" x14ac:dyDescent="0.2">
      <c r="A419" s="37" t="s">
        <v>873</v>
      </c>
      <c r="B419" s="37" t="s">
        <v>874</v>
      </c>
      <c r="C419" s="37" t="s">
        <v>875</v>
      </c>
      <c r="D419" s="37" t="s">
        <v>557</v>
      </c>
      <c r="E419" s="2" t="s">
        <v>567</v>
      </c>
      <c r="F419" s="2" t="s">
        <v>578</v>
      </c>
      <c r="G419" s="37" t="s">
        <v>589</v>
      </c>
      <c r="H419" s="38">
        <v>96</v>
      </c>
      <c r="I419" s="38">
        <v>800000</v>
      </c>
      <c r="J419" s="38">
        <v>76800000</v>
      </c>
      <c r="K419" s="39">
        <v>44347</v>
      </c>
      <c r="L419" s="37" t="s">
        <v>5</v>
      </c>
    </row>
    <row r="420" spans="1:242" s="40" customFormat="1" x14ac:dyDescent="0.2">
      <c r="A420" s="37" t="s">
        <v>876</v>
      </c>
      <c r="B420" s="37" t="s">
        <v>877</v>
      </c>
      <c r="C420" s="37" t="s">
        <v>878</v>
      </c>
      <c r="D420" s="37" t="s">
        <v>763</v>
      </c>
      <c r="E420" s="2" t="s">
        <v>567</v>
      </c>
      <c r="F420" s="33" t="s">
        <v>569</v>
      </c>
      <c r="G420" s="2" t="s">
        <v>570</v>
      </c>
      <c r="H420" s="38">
        <v>2</v>
      </c>
      <c r="I420" s="38" t="s">
        <v>585</v>
      </c>
      <c r="J420" s="38" t="s">
        <v>585</v>
      </c>
      <c r="K420" s="39">
        <v>44349</v>
      </c>
      <c r="L420" s="37" t="s">
        <v>5</v>
      </c>
    </row>
    <row r="421" spans="1:242" s="40" customFormat="1" x14ac:dyDescent="0.2">
      <c r="A421" s="37" t="s">
        <v>876</v>
      </c>
      <c r="B421" s="37" t="s">
        <v>877</v>
      </c>
      <c r="C421" s="37" t="s">
        <v>878</v>
      </c>
      <c r="D421" s="37" t="s">
        <v>763</v>
      </c>
      <c r="E421" s="2" t="s">
        <v>567</v>
      </c>
      <c r="F421" s="2" t="s">
        <v>578</v>
      </c>
      <c r="G421" s="37" t="s">
        <v>452</v>
      </c>
      <c r="H421" s="38">
        <v>2</v>
      </c>
      <c r="I421" s="38">
        <v>2700000</v>
      </c>
      <c r="J421" s="38">
        <v>5400000</v>
      </c>
      <c r="K421" s="39">
        <v>44349</v>
      </c>
      <c r="L421" s="37" t="s">
        <v>5</v>
      </c>
    </row>
    <row r="422" spans="1:242" s="40" customFormat="1" x14ac:dyDescent="0.2">
      <c r="A422" s="37" t="s">
        <v>880</v>
      </c>
      <c r="B422" s="37" t="s">
        <v>881</v>
      </c>
      <c r="C422" s="2" t="s">
        <v>879</v>
      </c>
      <c r="D422" s="37" t="s">
        <v>32</v>
      </c>
      <c r="E422" s="2" t="s">
        <v>567</v>
      </c>
      <c r="F422" s="6" t="s">
        <v>575</v>
      </c>
      <c r="G422" s="37" t="s">
        <v>795</v>
      </c>
      <c r="H422" s="38">
        <v>180</v>
      </c>
      <c r="I422" s="38" t="s">
        <v>585</v>
      </c>
      <c r="J422" s="38" t="s">
        <v>585</v>
      </c>
      <c r="K422" s="43">
        <v>44351</v>
      </c>
      <c r="L422" s="2" t="s">
        <v>572</v>
      </c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  <c r="CV422" s="36"/>
      <c r="CW422" s="36"/>
      <c r="CX422" s="36"/>
      <c r="CY422" s="36"/>
      <c r="CZ422" s="36"/>
      <c r="DA422" s="36"/>
      <c r="DB422" s="36"/>
      <c r="DC422" s="36"/>
      <c r="DD422" s="36"/>
      <c r="DE422" s="36"/>
      <c r="DF422" s="36"/>
      <c r="DG422" s="36"/>
      <c r="DH422" s="36"/>
      <c r="DI422" s="36"/>
      <c r="DJ422" s="36"/>
      <c r="DK422" s="36"/>
      <c r="DL422" s="36"/>
      <c r="DM422" s="36"/>
      <c r="DN422" s="36"/>
      <c r="DO422" s="36"/>
      <c r="DP422" s="36"/>
      <c r="DQ422" s="36"/>
      <c r="DR422" s="36"/>
      <c r="DS422" s="36"/>
      <c r="DT422" s="36"/>
      <c r="DU422" s="36"/>
      <c r="DV422" s="36"/>
      <c r="DW422" s="36"/>
      <c r="DX422" s="36"/>
      <c r="DY422" s="36"/>
      <c r="DZ422" s="36"/>
      <c r="EA422" s="36"/>
      <c r="EB422" s="36"/>
      <c r="EC422" s="36"/>
      <c r="ED422" s="36"/>
      <c r="EE422" s="36"/>
      <c r="EF422" s="36"/>
      <c r="EG422" s="36"/>
      <c r="EH422" s="36"/>
      <c r="EI422" s="36"/>
      <c r="EJ422" s="36"/>
      <c r="EK422" s="36"/>
      <c r="EL422" s="36"/>
      <c r="EM422" s="36"/>
      <c r="EN422" s="36"/>
      <c r="EO422" s="36"/>
      <c r="EP422" s="36"/>
      <c r="EQ422" s="36"/>
      <c r="ER422" s="36"/>
      <c r="ES422" s="36"/>
      <c r="ET422" s="36"/>
      <c r="EU422" s="36"/>
      <c r="EV422" s="36"/>
      <c r="EW422" s="36"/>
      <c r="EX422" s="36"/>
      <c r="EY422" s="36"/>
      <c r="EZ422" s="36"/>
      <c r="FA422" s="36"/>
      <c r="FB422" s="36"/>
      <c r="FC422" s="36"/>
      <c r="FD422" s="36"/>
      <c r="FE422" s="36"/>
      <c r="FF422" s="36"/>
      <c r="FG422" s="36"/>
      <c r="FH422" s="36"/>
      <c r="FI422" s="36"/>
      <c r="FJ422" s="36"/>
      <c r="FK422" s="36"/>
      <c r="FL422" s="36"/>
      <c r="FM422" s="36"/>
      <c r="FN422" s="36"/>
      <c r="FO422" s="36"/>
      <c r="FP422" s="36"/>
      <c r="FQ422" s="36"/>
      <c r="FR422" s="36"/>
      <c r="FS422" s="36"/>
      <c r="FT422" s="36"/>
      <c r="FU422" s="36"/>
      <c r="FV422" s="36"/>
      <c r="FW422" s="36"/>
      <c r="FX422" s="36"/>
      <c r="FY422" s="36"/>
      <c r="FZ422" s="36"/>
      <c r="GA422" s="36"/>
      <c r="GB422" s="36"/>
      <c r="GC422" s="36"/>
      <c r="GD422" s="36"/>
      <c r="GE422" s="36"/>
      <c r="GF422" s="36"/>
      <c r="GG422" s="36"/>
      <c r="GH422" s="36"/>
      <c r="GI422" s="36"/>
      <c r="GJ422" s="36"/>
      <c r="GK422" s="36"/>
      <c r="GL422" s="36"/>
      <c r="GM422" s="36"/>
      <c r="GN422" s="36"/>
      <c r="GO422" s="36"/>
      <c r="GP422" s="36"/>
      <c r="GQ422" s="36"/>
      <c r="GR422" s="36"/>
      <c r="GS422" s="36"/>
      <c r="GT422" s="36"/>
      <c r="GU422" s="36"/>
      <c r="GV422" s="36"/>
      <c r="GW422" s="36"/>
      <c r="GX422" s="36"/>
      <c r="GY422" s="36"/>
      <c r="GZ422" s="36"/>
      <c r="HA422" s="36"/>
      <c r="HB422" s="36"/>
      <c r="HC422" s="36"/>
      <c r="HD422" s="36"/>
      <c r="HE422" s="36"/>
      <c r="HF422" s="36"/>
      <c r="HG422" s="36"/>
      <c r="HH422" s="36"/>
      <c r="HI422" s="36"/>
      <c r="HJ422" s="36"/>
      <c r="HK422" s="36"/>
      <c r="HL422" s="36"/>
      <c r="HM422" s="36"/>
      <c r="HN422" s="36"/>
      <c r="HO422" s="36"/>
      <c r="HP422" s="36"/>
      <c r="HQ422" s="36"/>
      <c r="HR422" s="36"/>
      <c r="HS422" s="36"/>
      <c r="HT422" s="36"/>
      <c r="HU422" s="36"/>
      <c r="HV422" s="36"/>
      <c r="HW422" s="36"/>
      <c r="HX422" s="36"/>
      <c r="HY422" s="36"/>
      <c r="HZ422" s="36"/>
      <c r="IA422" s="36"/>
      <c r="IB422" s="36"/>
      <c r="IC422" s="36"/>
      <c r="ID422" s="36"/>
      <c r="IE422" s="36"/>
      <c r="IF422" s="36"/>
      <c r="IG422" s="36"/>
      <c r="IH422" s="36"/>
    </row>
    <row r="423" spans="1:242" s="36" customFormat="1" x14ac:dyDescent="0.2">
      <c r="A423" s="37" t="s">
        <v>880</v>
      </c>
      <c r="B423" s="37" t="s">
        <v>881</v>
      </c>
      <c r="C423" s="2" t="s">
        <v>879</v>
      </c>
      <c r="D423" s="37" t="s">
        <v>32</v>
      </c>
      <c r="E423" s="2" t="s">
        <v>567</v>
      </c>
      <c r="F423" s="6" t="s">
        <v>575</v>
      </c>
      <c r="G423" s="37" t="s">
        <v>544</v>
      </c>
      <c r="H423" s="38">
        <v>180</v>
      </c>
      <c r="I423" s="38" t="s">
        <v>585</v>
      </c>
      <c r="J423" s="38" t="s">
        <v>585</v>
      </c>
      <c r="K423" s="43">
        <v>44351</v>
      </c>
      <c r="L423" s="2" t="s">
        <v>572</v>
      </c>
    </row>
    <row r="424" spans="1:242" s="36" customFormat="1" x14ac:dyDescent="0.2">
      <c r="A424" s="37" t="s">
        <v>882</v>
      </c>
      <c r="B424" s="37" t="s">
        <v>883</v>
      </c>
      <c r="C424" s="2" t="s">
        <v>884</v>
      </c>
      <c r="D424" s="37" t="s">
        <v>763</v>
      </c>
      <c r="E424" s="2" t="s">
        <v>567</v>
      </c>
      <c r="F424" s="38" t="s">
        <v>569</v>
      </c>
      <c r="G424" s="2" t="s">
        <v>570</v>
      </c>
      <c r="H424" s="38">
        <v>2</v>
      </c>
      <c r="I424" s="38" t="s">
        <v>585</v>
      </c>
      <c r="J424" s="38" t="s">
        <v>585</v>
      </c>
      <c r="K424" s="42">
        <v>44357</v>
      </c>
      <c r="L424" s="40" t="s">
        <v>5</v>
      </c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40"/>
      <c r="BA424" s="40"/>
      <c r="BB424" s="40"/>
      <c r="BC424" s="40"/>
      <c r="BD424" s="40"/>
      <c r="BE424" s="40"/>
      <c r="BF424" s="40"/>
      <c r="BG424" s="40"/>
      <c r="BH424" s="40"/>
      <c r="BI424" s="40"/>
      <c r="BJ424" s="40"/>
      <c r="BK424" s="40"/>
      <c r="BL424" s="40"/>
      <c r="BM424" s="40"/>
      <c r="BN424" s="40"/>
      <c r="BO424" s="40"/>
      <c r="BP424" s="40"/>
      <c r="BQ424" s="40"/>
      <c r="BR424" s="40"/>
      <c r="BS424" s="40"/>
      <c r="BT424" s="40"/>
      <c r="BU424" s="40"/>
      <c r="BV424" s="40"/>
      <c r="BW424" s="40"/>
      <c r="BX424" s="40"/>
      <c r="BY424" s="40"/>
      <c r="BZ424" s="40"/>
      <c r="CA424" s="40"/>
      <c r="CB424" s="40"/>
      <c r="CC424" s="40"/>
      <c r="CD424" s="40"/>
      <c r="CE424" s="40"/>
      <c r="CF424" s="40"/>
      <c r="CG424" s="40"/>
      <c r="CH424" s="40"/>
      <c r="CI424" s="40"/>
      <c r="CJ424" s="40"/>
      <c r="CK424" s="40"/>
      <c r="CL424" s="40"/>
      <c r="CM424" s="40"/>
      <c r="CN424" s="40"/>
      <c r="CO424" s="40"/>
      <c r="CP424" s="40"/>
      <c r="CQ424" s="40"/>
      <c r="CR424" s="40"/>
      <c r="CS424" s="40"/>
      <c r="CT424" s="40"/>
      <c r="CU424" s="40"/>
      <c r="CV424" s="40"/>
      <c r="CW424" s="40"/>
      <c r="CX424" s="40"/>
      <c r="CY424" s="40"/>
      <c r="CZ424" s="40"/>
      <c r="DA424" s="40"/>
      <c r="DB424" s="40"/>
      <c r="DC424" s="40"/>
      <c r="DD424" s="40"/>
      <c r="DE424" s="40"/>
      <c r="DF424" s="40"/>
      <c r="DG424" s="40"/>
      <c r="DH424" s="40"/>
      <c r="DI424" s="40"/>
      <c r="DJ424" s="40"/>
      <c r="DK424" s="40"/>
      <c r="DL424" s="40"/>
      <c r="DM424" s="40"/>
      <c r="DN424" s="40"/>
      <c r="DO424" s="40"/>
      <c r="DP424" s="40"/>
      <c r="DQ424" s="40"/>
      <c r="DR424" s="40"/>
      <c r="DS424" s="40"/>
      <c r="DT424" s="40"/>
      <c r="DU424" s="40"/>
      <c r="DV424" s="40"/>
      <c r="DW424" s="40"/>
      <c r="DX424" s="40"/>
      <c r="DY424" s="40"/>
      <c r="DZ424" s="40"/>
      <c r="EA424" s="40"/>
      <c r="EB424" s="40"/>
      <c r="EC424" s="40"/>
      <c r="ED424" s="40"/>
      <c r="EE424" s="40"/>
      <c r="EF424" s="40"/>
      <c r="EG424" s="40"/>
      <c r="EH424" s="40"/>
      <c r="EI424" s="40"/>
      <c r="EJ424" s="40"/>
      <c r="EK424" s="40"/>
      <c r="EL424" s="40"/>
      <c r="EM424" s="40"/>
      <c r="EN424" s="40"/>
      <c r="EO424" s="40"/>
      <c r="EP424" s="40"/>
      <c r="EQ424" s="40"/>
      <c r="ER424" s="40"/>
      <c r="ES424" s="40"/>
      <c r="ET424" s="40"/>
      <c r="EU424" s="40"/>
      <c r="EV424" s="40"/>
      <c r="EW424" s="40"/>
      <c r="EX424" s="40"/>
      <c r="EY424" s="40"/>
      <c r="EZ424" s="40"/>
      <c r="FA424" s="40"/>
      <c r="FB424" s="40"/>
      <c r="FC424" s="40"/>
      <c r="FD424" s="40"/>
      <c r="FE424" s="40"/>
      <c r="FF424" s="40"/>
      <c r="FG424" s="40"/>
      <c r="FH424" s="40"/>
      <c r="FI424" s="40"/>
      <c r="FJ424" s="40"/>
      <c r="FK424" s="40"/>
      <c r="FL424" s="40"/>
      <c r="FM424" s="40"/>
      <c r="FN424" s="40"/>
      <c r="FO424" s="40"/>
      <c r="FP424" s="40"/>
      <c r="FQ424" s="40"/>
      <c r="FR424" s="40"/>
      <c r="FS424" s="40"/>
      <c r="FT424" s="40"/>
      <c r="FU424" s="40"/>
      <c r="FV424" s="40"/>
      <c r="FW424" s="40"/>
      <c r="FX424" s="40"/>
      <c r="FY424" s="40"/>
      <c r="FZ424" s="40"/>
      <c r="GA424" s="40"/>
      <c r="GB424" s="40"/>
      <c r="GC424" s="40"/>
      <c r="GD424" s="40"/>
      <c r="GE424" s="40"/>
      <c r="GF424" s="40"/>
      <c r="GG424" s="40"/>
      <c r="GH424" s="40"/>
      <c r="GI424" s="40"/>
      <c r="GJ424" s="40"/>
      <c r="GK424" s="40"/>
      <c r="GL424" s="40"/>
      <c r="GM424" s="40"/>
      <c r="GN424" s="40"/>
      <c r="GO424" s="40"/>
      <c r="GP424" s="40"/>
      <c r="GQ424" s="40"/>
      <c r="GR424" s="40"/>
      <c r="GS424" s="40"/>
      <c r="GT424" s="40"/>
      <c r="GU424" s="40"/>
      <c r="GV424" s="40"/>
      <c r="GW424" s="40"/>
      <c r="GX424" s="40"/>
      <c r="GY424" s="40"/>
      <c r="GZ424" s="40"/>
      <c r="HA424" s="40"/>
      <c r="HB424" s="40"/>
      <c r="HC424" s="40"/>
      <c r="HD424" s="40"/>
      <c r="HE424" s="40"/>
      <c r="HF424" s="40"/>
      <c r="HG424" s="40"/>
      <c r="HH424" s="40"/>
      <c r="HI424" s="40"/>
      <c r="HJ424" s="40"/>
      <c r="HK424" s="40"/>
      <c r="HL424" s="40"/>
      <c r="HM424" s="40"/>
      <c r="HN424" s="40"/>
      <c r="HO424" s="40"/>
      <c r="HP424" s="40"/>
      <c r="HQ424" s="40"/>
      <c r="HR424" s="40"/>
      <c r="HS424" s="40"/>
      <c r="HT424" s="40"/>
      <c r="HU424" s="40"/>
      <c r="HV424" s="40"/>
      <c r="HW424" s="40"/>
      <c r="HX424" s="40"/>
      <c r="HY424" s="40"/>
      <c r="HZ424" s="40"/>
      <c r="IA424" s="40"/>
      <c r="IB424" s="40"/>
      <c r="IC424" s="40"/>
      <c r="ID424" s="40"/>
      <c r="IE424" s="40"/>
      <c r="IF424" s="40"/>
      <c r="IG424" s="40"/>
      <c r="IH424" s="40"/>
    </row>
    <row r="425" spans="1:242" s="40" customFormat="1" x14ac:dyDescent="0.2">
      <c r="A425" s="37" t="s">
        <v>882</v>
      </c>
      <c r="B425" s="37" t="s">
        <v>883</v>
      </c>
      <c r="C425" s="2" t="s">
        <v>884</v>
      </c>
      <c r="D425" s="37" t="s">
        <v>763</v>
      </c>
      <c r="E425" s="2" t="s">
        <v>567</v>
      </c>
      <c r="F425" s="2" t="s">
        <v>578</v>
      </c>
      <c r="G425" s="38" t="s">
        <v>452</v>
      </c>
      <c r="H425" s="38">
        <v>2</v>
      </c>
      <c r="I425" s="38">
        <v>2700000</v>
      </c>
      <c r="J425" s="38">
        <v>5400000</v>
      </c>
      <c r="K425" s="42">
        <v>44357</v>
      </c>
      <c r="L425" s="40" t="s">
        <v>5</v>
      </c>
    </row>
    <row r="426" spans="1:242" s="40" customFormat="1" x14ac:dyDescent="0.2">
      <c r="A426" s="37" t="s">
        <v>885</v>
      </c>
      <c r="B426" s="37" t="s">
        <v>886</v>
      </c>
      <c r="C426" s="2" t="s">
        <v>887</v>
      </c>
      <c r="D426" s="37" t="s">
        <v>888</v>
      </c>
      <c r="E426" s="2" t="s">
        <v>567</v>
      </c>
      <c r="F426" s="38" t="s">
        <v>576</v>
      </c>
      <c r="G426" s="38" t="s">
        <v>10</v>
      </c>
      <c r="H426" s="38">
        <v>1181</v>
      </c>
      <c r="I426" s="38" t="s">
        <v>585</v>
      </c>
      <c r="J426" s="38" t="s">
        <v>585</v>
      </c>
      <c r="K426" s="42">
        <v>44358</v>
      </c>
      <c r="L426" s="40" t="s">
        <v>5</v>
      </c>
    </row>
    <row r="427" spans="1:242" s="40" customFormat="1" x14ac:dyDescent="0.2">
      <c r="A427" s="37" t="s">
        <v>885</v>
      </c>
      <c r="B427" s="37" t="s">
        <v>886</v>
      </c>
      <c r="C427" s="2" t="s">
        <v>887</v>
      </c>
      <c r="D427" s="37" t="s">
        <v>888</v>
      </c>
      <c r="E427" s="2" t="s">
        <v>567</v>
      </c>
      <c r="F427" s="38" t="s">
        <v>577</v>
      </c>
      <c r="G427" s="38" t="s">
        <v>31</v>
      </c>
      <c r="H427" s="38">
        <v>1441</v>
      </c>
      <c r="I427" s="38" t="s">
        <v>585</v>
      </c>
      <c r="J427" s="38" t="s">
        <v>585</v>
      </c>
      <c r="K427" s="42">
        <v>44358</v>
      </c>
      <c r="L427" s="40" t="s">
        <v>5</v>
      </c>
    </row>
    <row r="428" spans="1:242" s="40" customFormat="1" x14ac:dyDescent="0.2">
      <c r="A428" s="37" t="s">
        <v>885</v>
      </c>
      <c r="B428" s="37" t="s">
        <v>886</v>
      </c>
      <c r="C428" s="2" t="s">
        <v>887</v>
      </c>
      <c r="D428" s="37" t="s">
        <v>888</v>
      </c>
      <c r="E428" s="2" t="s">
        <v>567</v>
      </c>
      <c r="F428" s="38" t="s">
        <v>574</v>
      </c>
      <c r="G428" s="38" t="s">
        <v>674</v>
      </c>
      <c r="H428" s="38">
        <v>617</v>
      </c>
      <c r="I428" s="38" t="s">
        <v>585</v>
      </c>
      <c r="J428" s="38" t="s">
        <v>585</v>
      </c>
      <c r="K428" s="42">
        <v>44358</v>
      </c>
      <c r="L428" s="40" t="s">
        <v>5</v>
      </c>
    </row>
    <row r="429" spans="1:242" s="40" customFormat="1" x14ac:dyDescent="0.2">
      <c r="A429" s="37" t="s">
        <v>889</v>
      </c>
      <c r="B429" s="37" t="s">
        <v>890</v>
      </c>
      <c r="C429" s="2" t="s">
        <v>891</v>
      </c>
      <c r="D429" s="37" t="s">
        <v>892</v>
      </c>
      <c r="E429" s="2" t="s">
        <v>567</v>
      </c>
      <c r="F429" s="2" t="s">
        <v>578</v>
      </c>
      <c r="G429" s="38" t="s">
        <v>453</v>
      </c>
      <c r="H429" s="38">
        <v>4</v>
      </c>
      <c r="I429" s="38">
        <v>800000</v>
      </c>
      <c r="J429" s="38">
        <v>3200000</v>
      </c>
      <c r="K429" s="42">
        <v>44363</v>
      </c>
      <c r="L429" s="40" t="s">
        <v>5</v>
      </c>
    </row>
    <row r="430" spans="1:242" s="40" customFormat="1" x14ac:dyDescent="0.2">
      <c r="A430" s="37" t="s">
        <v>893</v>
      </c>
      <c r="B430" s="37" t="s">
        <v>894</v>
      </c>
      <c r="C430" s="2" t="s">
        <v>895</v>
      </c>
      <c r="D430" s="37" t="s">
        <v>781</v>
      </c>
      <c r="E430" s="2" t="s">
        <v>567</v>
      </c>
      <c r="F430" s="38" t="s">
        <v>782</v>
      </c>
      <c r="G430" s="38" t="s">
        <v>783</v>
      </c>
      <c r="H430" s="38">
        <v>5</v>
      </c>
      <c r="I430" s="38" t="s">
        <v>585</v>
      </c>
      <c r="J430" s="38" t="s">
        <v>585</v>
      </c>
      <c r="K430" s="42">
        <v>44363</v>
      </c>
      <c r="L430" s="40" t="s">
        <v>5</v>
      </c>
    </row>
    <row r="431" spans="1:242" s="2" customFormat="1" x14ac:dyDescent="0.2">
      <c r="A431" s="37" t="s">
        <v>896</v>
      </c>
      <c r="B431" s="37" t="s">
        <v>897</v>
      </c>
      <c r="C431" s="2" t="s">
        <v>898</v>
      </c>
      <c r="D431" s="37" t="s">
        <v>617</v>
      </c>
      <c r="E431" s="2" t="s">
        <v>567</v>
      </c>
      <c r="F431" s="37" t="s">
        <v>576</v>
      </c>
      <c r="G431" s="38" t="s">
        <v>10</v>
      </c>
      <c r="H431" s="38">
        <v>39</v>
      </c>
      <c r="I431" s="38" t="s">
        <v>585</v>
      </c>
      <c r="J431" s="38" t="s">
        <v>585</v>
      </c>
      <c r="K431" s="42">
        <v>44364</v>
      </c>
      <c r="L431" s="40" t="s">
        <v>5</v>
      </c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AZ431" s="40"/>
      <c r="BA431" s="40"/>
      <c r="BB431" s="40"/>
      <c r="BC431" s="40"/>
      <c r="BD431" s="40"/>
      <c r="BE431" s="40"/>
      <c r="BF431" s="40"/>
      <c r="BG431" s="40"/>
      <c r="BH431" s="40"/>
      <c r="BI431" s="40"/>
      <c r="BJ431" s="40"/>
      <c r="BK431" s="40"/>
      <c r="BL431" s="40"/>
      <c r="BM431" s="40"/>
      <c r="BN431" s="40"/>
      <c r="BO431" s="40"/>
      <c r="BP431" s="40"/>
      <c r="BQ431" s="40"/>
      <c r="BR431" s="40"/>
      <c r="BS431" s="40"/>
      <c r="BT431" s="40"/>
      <c r="BU431" s="40"/>
      <c r="BV431" s="40"/>
      <c r="BW431" s="40"/>
      <c r="BX431" s="40"/>
      <c r="BY431" s="40"/>
      <c r="BZ431" s="40"/>
      <c r="CA431" s="40"/>
      <c r="CB431" s="40"/>
      <c r="CC431" s="40"/>
      <c r="CD431" s="40"/>
      <c r="CE431" s="40"/>
      <c r="CF431" s="40"/>
      <c r="CG431" s="40"/>
      <c r="CH431" s="40"/>
      <c r="CI431" s="40"/>
      <c r="CJ431" s="40"/>
      <c r="CK431" s="40"/>
      <c r="CL431" s="40"/>
      <c r="CM431" s="40"/>
      <c r="CN431" s="40"/>
      <c r="CO431" s="40"/>
      <c r="CP431" s="40"/>
      <c r="CQ431" s="40"/>
      <c r="CR431" s="40"/>
      <c r="CS431" s="40"/>
      <c r="CT431" s="40"/>
      <c r="CU431" s="40"/>
      <c r="CV431" s="40"/>
      <c r="CW431" s="40"/>
      <c r="CX431" s="40"/>
      <c r="CY431" s="40"/>
      <c r="CZ431" s="40"/>
      <c r="DA431" s="40"/>
      <c r="DB431" s="40"/>
      <c r="DC431" s="40"/>
      <c r="DD431" s="40"/>
      <c r="DE431" s="40"/>
      <c r="DF431" s="40"/>
      <c r="DG431" s="40"/>
      <c r="DH431" s="40"/>
      <c r="DI431" s="40"/>
      <c r="DJ431" s="40"/>
      <c r="DK431" s="40"/>
      <c r="DL431" s="40"/>
      <c r="DM431" s="40"/>
      <c r="DN431" s="40"/>
      <c r="DO431" s="40"/>
      <c r="DP431" s="40"/>
      <c r="DQ431" s="40"/>
      <c r="DR431" s="40"/>
      <c r="DS431" s="40"/>
      <c r="DT431" s="40"/>
      <c r="DU431" s="40"/>
      <c r="DV431" s="40"/>
      <c r="DW431" s="40"/>
      <c r="DX431" s="40"/>
      <c r="DY431" s="40"/>
      <c r="DZ431" s="40"/>
      <c r="EA431" s="40"/>
      <c r="EB431" s="40"/>
      <c r="EC431" s="40"/>
      <c r="ED431" s="40"/>
      <c r="EE431" s="40"/>
      <c r="EF431" s="40"/>
      <c r="EG431" s="40"/>
      <c r="EH431" s="40"/>
      <c r="EI431" s="40"/>
      <c r="EJ431" s="40"/>
      <c r="EK431" s="40"/>
      <c r="EL431" s="40"/>
      <c r="EM431" s="40"/>
      <c r="EN431" s="40"/>
      <c r="EO431" s="40"/>
      <c r="EP431" s="40"/>
      <c r="EQ431" s="40"/>
      <c r="ER431" s="40"/>
      <c r="ES431" s="40"/>
      <c r="ET431" s="40"/>
      <c r="EU431" s="40"/>
      <c r="EV431" s="40"/>
      <c r="EW431" s="40"/>
      <c r="EX431" s="40"/>
      <c r="EY431" s="40"/>
      <c r="EZ431" s="40"/>
      <c r="FA431" s="40"/>
      <c r="FB431" s="40"/>
      <c r="FC431" s="40"/>
      <c r="FD431" s="40"/>
      <c r="FE431" s="40"/>
      <c r="FF431" s="40"/>
      <c r="FG431" s="40"/>
      <c r="FH431" s="40"/>
      <c r="FI431" s="40"/>
      <c r="FJ431" s="40"/>
      <c r="FK431" s="40"/>
      <c r="FL431" s="40"/>
      <c r="FM431" s="40"/>
      <c r="FN431" s="40"/>
      <c r="FO431" s="40"/>
      <c r="FP431" s="40"/>
      <c r="FQ431" s="40"/>
      <c r="FR431" s="40"/>
      <c r="FS431" s="40"/>
      <c r="FT431" s="40"/>
      <c r="FU431" s="40"/>
      <c r="FV431" s="40"/>
      <c r="FW431" s="40"/>
      <c r="FX431" s="40"/>
      <c r="FY431" s="40"/>
      <c r="FZ431" s="40"/>
      <c r="GA431" s="40"/>
      <c r="GB431" s="40"/>
      <c r="GC431" s="40"/>
      <c r="GD431" s="40"/>
      <c r="GE431" s="40"/>
      <c r="GF431" s="40"/>
      <c r="GG431" s="40"/>
      <c r="GH431" s="40"/>
      <c r="GI431" s="40"/>
      <c r="GJ431" s="40"/>
      <c r="GK431" s="40"/>
      <c r="GL431" s="40"/>
      <c r="GM431" s="40"/>
      <c r="GN431" s="40"/>
      <c r="GO431" s="40"/>
      <c r="GP431" s="40"/>
      <c r="GQ431" s="40"/>
      <c r="GR431" s="40"/>
      <c r="GS431" s="40"/>
      <c r="GT431" s="40"/>
      <c r="GU431" s="40"/>
      <c r="GV431" s="40"/>
      <c r="GW431" s="40"/>
      <c r="GX431" s="40"/>
      <c r="GY431" s="40"/>
      <c r="GZ431" s="40"/>
      <c r="HA431" s="40"/>
      <c r="HB431" s="40"/>
      <c r="HC431" s="40"/>
      <c r="HD431" s="40"/>
      <c r="HE431" s="40"/>
      <c r="HF431" s="40"/>
      <c r="HG431" s="40"/>
      <c r="HH431" s="40"/>
      <c r="HI431" s="40"/>
      <c r="HJ431" s="40"/>
      <c r="HK431" s="40"/>
      <c r="HL431" s="40"/>
      <c r="HM431" s="40"/>
      <c r="HN431" s="40"/>
      <c r="HO431" s="40"/>
      <c r="HP431" s="40"/>
      <c r="HQ431" s="40"/>
      <c r="HR431" s="40"/>
      <c r="HS431" s="40"/>
      <c r="HT431" s="40"/>
      <c r="HU431" s="40"/>
      <c r="HV431" s="40"/>
      <c r="HW431" s="40"/>
      <c r="HX431" s="40"/>
      <c r="HY431" s="40"/>
      <c r="HZ431" s="40"/>
      <c r="IA431" s="40"/>
      <c r="IB431" s="40"/>
      <c r="IC431" s="40"/>
      <c r="ID431" s="40"/>
      <c r="IE431" s="40"/>
      <c r="IF431" s="40"/>
      <c r="IG431" s="40"/>
      <c r="IH431" s="40"/>
    </row>
    <row r="432" spans="1:242" s="40" customFormat="1" x14ac:dyDescent="0.2">
      <c r="A432" s="37" t="s">
        <v>896</v>
      </c>
      <c r="B432" s="37" t="s">
        <v>897</v>
      </c>
      <c r="C432" s="2" t="s">
        <v>898</v>
      </c>
      <c r="D432" s="37" t="s">
        <v>617</v>
      </c>
      <c r="E432" s="2" t="s">
        <v>567</v>
      </c>
      <c r="F432" s="37" t="s">
        <v>577</v>
      </c>
      <c r="G432" s="38" t="s">
        <v>31</v>
      </c>
      <c r="H432" s="38">
        <v>39</v>
      </c>
      <c r="I432" s="38" t="s">
        <v>585</v>
      </c>
      <c r="J432" s="38" t="s">
        <v>585</v>
      </c>
      <c r="K432" s="42">
        <v>44364</v>
      </c>
      <c r="L432" s="40" t="s">
        <v>5</v>
      </c>
    </row>
    <row r="433" spans="1:242" s="40" customFormat="1" x14ac:dyDescent="0.2">
      <c r="A433" s="37" t="s">
        <v>896</v>
      </c>
      <c r="B433" s="37" t="s">
        <v>897</v>
      </c>
      <c r="C433" s="2" t="s">
        <v>898</v>
      </c>
      <c r="D433" s="37" t="s">
        <v>617</v>
      </c>
      <c r="E433" s="2" t="s">
        <v>567</v>
      </c>
      <c r="F433" s="37" t="s">
        <v>574</v>
      </c>
      <c r="G433" s="38" t="s">
        <v>674</v>
      </c>
      <c r="H433" s="38">
        <v>39</v>
      </c>
      <c r="I433" s="38" t="s">
        <v>585</v>
      </c>
      <c r="J433" s="38" t="s">
        <v>585</v>
      </c>
      <c r="K433" s="43">
        <v>44364</v>
      </c>
      <c r="L433" s="36" t="s">
        <v>5</v>
      </c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  <c r="CL433" s="36"/>
      <c r="CM433" s="36"/>
      <c r="CN433" s="36"/>
      <c r="CO433" s="36"/>
      <c r="CP433" s="36"/>
      <c r="CQ433" s="36"/>
      <c r="CR433" s="36"/>
      <c r="CS433" s="36"/>
      <c r="CT433" s="36"/>
      <c r="CU433" s="36"/>
      <c r="CV433" s="36"/>
      <c r="CW433" s="36"/>
      <c r="CX433" s="36"/>
      <c r="CY433" s="36"/>
      <c r="CZ433" s="36"/>
      <c r="DA433" s="36"/>
      <c r="DB433" s="36"/>
      <c r="DC433" s="36"/>
      <c r="DD433" s="36"/>
      <c r="DE433" s="36"/>
      <c r="DF433" s="36"/>
      <c r="DG433" s="36"/>
      <c r="DH433" s="36"/>
      <c r="DI433" s="36"/>
      <c r="DJ433" s="36"/>
      <c r="DK433" s="36"/>
      <c r="DL433" s="36"/>
      <c r="DM433" s="36"/>
      <c r="DN433" s="36"/>
      <c r="DO433" s="36"/>
      <c r="DP433" s="36"/>
      <c r="DQ433" s="36"/>
      <c r="DR433" s="36"/>
      <c r="DS433" s="36"/>
      <c r="DT433" s="36"/>
      <c r="DU433" s="36"/>
      <c r="DV433" s="36"/>
      <c r="DW433" s="36"/>
      <c r="DX433" s="36"/>
      <c r="DY433" s="36"/>
      <c r="DZ433" s="36"/>
      <c r="EA433" s="36"/>
      <c r="EB433" s="36"/>
      <c r="EC433" s="36"/>
      <c r="ED433" s="36"/>
      <c r="EE433" s="36"/>
      <c r="EF433" s="36"/>
      <c r="EG433" s="36"/>
      <c r="EH433" s="36"/>
      <c r="EI433" s="36"/>
      <c r="EJ433" s="36"/>
      <c r="EK433" s="36"/>
      <c r="EL433" s="36"/>
      <c r="EM433" s="36"/>
      <c r="EN433" s="36"/>
      <c r="EO433" s="36"/>
      <c r="EP433" s="36"/>
      <c r="EQ433" s="36"/>
      <c r="ER433" s="36"/>
      <c r="ES433" s="36"/>
      <c r="ET433" s="36"/>
      <c r="EU433" s="36"/>
      <c r="EV433" s="36"/>
      <c r="EW433" s="36"/>
      <c r="EX433" s="36"/>
      <c r="EY433" s="36"/>
      <c r="EZ433" s="36"/>
      <c r="FA433" s="36"/>
      <c r="FB433" s="36"/>
      <c r="FC433" s="36"/>
      <c r="FD433" s="36"/>
      <c r="FE433" s="36"/>
      <c r="FF433" s="36"/>
      <c r="FG433" s="36"/>
      <c r="FH433" s="36"/>
      <c r="FI433" s="36"/>
      <c r="FJ433" s="36"/>
      <c r="FK433" s="36"/>
      <c r="FL433" s="36"/>
      <c r="FM433" s="36"/>
      <c r="FN433" s="36"/>
      <c r="FO433" s="36"/>
      <c r="FP433" s="36"/>
      <c r="FQ433" s="36"/>
      <c r="FR433" s="36"/>
      <c r="FS433" s="36"/>
      <c r="FT433" s="36"/>
      <c r="FU433" s="36"/>
      <c r="FV433" s="36"/>
      <c r="FW433" s="36"/>
      <c r="FX433" s="36"/>
      <c r="FY433" s="36"/>
      <c r="FZ433" s="36"/>
      <c r="GA433" s="36"/>
      <c r="GB433" s="36"/>
      <c r="GC433" s="36"/>
      <c r="GD433" s="36"/>
      <c r="GE433" s="36"/>
      <c r="GF433" s="36"/>
      <c r="GG433" s="36"/>
      <c r="GH433" s="36"/>
      <c r="GI433" s="36"/>
      <c r="GJ433" s="36"/>
      <c r="GK433" s="36"/>
      <c r="GL433" s="36"/>
      <c r="GM433" s="36"/>
      <c r="GN433" s="36"/>
      <c r="GO433" s="36"/>
      <c r="GP433" s="36"/>
      <c r="GQ433" s="36"/>
      <c r="GR433" s="36"/>
      <c r="GS433" s="36"/>
      <c r="GT433" s="36"/>
      <c r="GU433" s="36"/>
      <c r="GV433" s="36"/>
      <c r="GW433" s="36"/>
      <c r="GX433" s="36"/>
      <c r="GY433" s="36"/>
      <c r="GZ433" s="36"/>
      <c r="HA433" s="36"/>
      <c r="HB433" s="36"/>
      <c r="HC433" s="36"/>
      <c r="HD433" s="36"/>
      <c r="HE433" s="36"/>
      <c r="HF433" s="36"/>
      <c r="HG433" s="36"/>
      <c r="HH433" s="36"/>
      <c r="HI433" s="36"/>
      <c r="HJ433" s="36"/>
      <c r="HK433" s="36"/>
      <c r="HL433" s="36"/>
      <c r="HM433" s="36"/>
      <c r="HN433" s="36"/>
      <c r="HO433" s="36"/>
      <c r="HP433" s="36"/>
      <c r="HQ433" s="36"/>
      <c r="HR433" s="36"/>
      <c r="HS433" s="36"/>
      <c r="HT433" s="36"/>
      <c r="HU433" s="36"/>
      <c r="HV433" s="36"/>
      <c r="HW433" s="36"/>
      <c r="HX433" s="36"/>
      <c r="HY433" s="36"/>
      <c r="HZ433" s="36"/>
      <c r="IA433" s="36"/>
      <c r="IB433" s="36"/>
      <c r="IC433" s="36"/>
      <c r="ID433" s="36"/>
      <c r="IE433" s="36"/>
      <c r="IF433" s="36"/>
      <c r="IG433" s="36"/>
      <c r="IH433" s="36"/>
    </row>
    <row r="434" spans="1:242" s="2" customFormat="1" x14ac:dyDescent="0.2">
      <c r="A434" s="37" t="s">
        <v>899</v>
      </c>
      <c r="B434" s="37" t="s">
        <v>900</v>
      </c>
      <c r="C434" s="2" t="s">
        <v>681</v>
      </c>
      <c r="D434" s="37" t="s">
        <v>360</v>
      </c>
      <c r="E434" s="2" t="s">
        <v>567</v>
      </c>
      <c r="F434" s="37" t="s">
        <v>577</v>
      </c>
      <c r="G434" s="38" t="s">
        <v>31</v>
      </c>
      <c r="H434" s="38">
        <v>480</v>
      </c>
      <c r="I434" s="38" t="s">
        <v>585</v>
      </c>
      <c r="J434" s="38" t="s">
        <v>585</v>
      </c>
      <c r="K434" s="42">
        <v>44365</v>
      </c>
      <c r="L434" s="40" t="s">
        <v>5</v>
      </c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40"/>
      <c r="BA434" s="40"/>
      <c r="BB434" s="40"/>
      <c r="BC434" s="40"/>
      <c r="BD434" s="40"/>
      <c r="BE434" s="40"/>
      <c r="BF434" s="40"/>
      <c r="BG434" s="40"/>
      <c r="BH434" s="40"/>
      <c r="BI434" s="40"/>
      <c r="BJ434" s="40"/>
      <c r="BK434" s="40"/>
      <c r="BL434" s="40"/>
      <c r="BM434" s="40"/>
      <c r="BN434" s="40"/>
      <c r="BO434" s="40"/>
      <c r="BP434" s="40"/>
      <c r="BQ434" s="40"/>
      <c r="BR434" s="40"/>
      <c r="BS434" s="40"/>
      <c r="BT434" s="40"/>
      <c r="BU434" s="40"/>
      <c r="BV434" s="40"/>
      <c r="BW434" s="40"/>
      <c r="BX434" s="40"/>
      <c r="BY434" s="40"/>
      <c r="BZ434" s="40"/>
      <c r="CA434" s="40"/>
      <c r="CB434" s="40"/>
      <c r="CC434" s="40"/>
      <c r="CD434" s="40"/>
      <c r="CE434" s="40"/>
      <c r="CF434" s="40"/>
      <c r="CG434" s="40"/>
      <c r="CH434" s="40"/>
      <c r="CI434" s="40"/>
      <c r="CJ434" s="40"/>
      <c r="CK434" s="40"/>
      <c r="CL434" s="40"/>
      <c r="CM434" s="40"/>
      <c r="CN434" s="40"/>
      <c r="CO434" s="40"/>
      <c r="CP434" s="40"/>
      <c r="CQ434" s="40"/>
      <c r="CR434" s="40"/>
      <c r="CS434" s="40"/>
      <c r="CT434" s="40"/>
      <c r="CU434" s="40"/>
      <c r="CV434" s="40"/>
      <c r="CW434" s="40"/>
      <c r="CX434" s="40"/>
      <c r="CY434" s="40"/>
      <c r="CZ434" s="40"/>
      <c r="DA434" s="40"/>
      <c r="DB434" s="40"/>
      <c r="DC434" s="40"/>
      <c r="DD434" s="40"/>
      <c r="DE434" s="40"/>
      <c r="DF434" s="40"/>
      <c r="DG434" s="40"/>
      <c r="DH434" s="40"/>
      <c r="DI434" s="40"/>
      <c r="DJ434" s="40"/>
      <c r="DK434" s="40"/>
      <c r="DL434" s="40"/>
      <c r="DM434" s="40"/>
      <c r="DN434" s="40"/>
      <c r="DO434" s="40"/>
      <c r="DP434" s="40"/>
      <c r="DQ434" s="40"/>
      <c r="DR434" s="40"/>
      <c r="DS434" s="40"/>
      <c r="DT434" s="40"/>
      <c r="DU434" s="40"/>
      <c r="DV434" s="40"/>
      <c r="DW434" s="40"/>
      <c r="DX434" s="40"/>
      <c r="DY434" s="40"/>
      <c r="DZ434" s="40"/>
      <c r="EA434" s="40"/>
      <c r="EB434" s="40"/>
      <c r="EC434" s="40"/>
      <c r="ED434" s="40"/>
      <c r="EE434" s="40"/>
      <c r="EF434" s="40"/>
      <c r="EG434" s="40"/>
      <c r="EH434" s="40"/>
      <c r="EI434" s="40"/>
      <c r="EJ434" s="40"/>
      <c r="EK434" s="40"/>
      <c r="EL434" s="40"/>
      <c r="EM434" s="40"/>
      <c r="EN434" s="40"/>
      <c r="EO434" s="40"/>
      <c r="EP434" s="40"/>
      <c r="EQ434" s="40"/>
      <c r="ER434" s="40"/>
      <c r="ES434" s="40"/>
      <c r="ET434" s="40"/>
      <c r="EU434" s="40"/>
      <c r="EV434" s="40"/>
      <c r="EW434" s="40"/>
      <c r="EX434" s="40"/>
      <c r="EY434" s="40"/>
      <c r="EZ434" s="40"/>
      <c r="FA434" s="40"/>
      <c r="FB434" s="40"/>
      <c r="FC434" s="40"/>
      <c r="FD434" s="40"/>
      <c r="FE434" s="40"/>
      <c r="FF434" s="40"/>
      <c r="FG434" s="40"/>
      <c r="FH434" s="40"/>
      <c r="FI434" s="40"/>
      <c r="FJ434" s="40"/>
      <c r="FK434" s="40"/>
      <c r="FL434" s="40"/>
      <c r="FM434" s="40"/>
      <c r="FN434" s="40"/>
      <c r="FO434" s="40"/>
      <c r="FP434" s="40"/>
      <c r="FQ434" s="40"/>
      <c r="FR434" s="40"/>
      <c r="FS434" s="40"/>
      <c r="FT434" s="40"/>
      <c r="FU434" s="40"/>
      <c r="FV434" s="40"/>
      <c r="FW434" s="40"/>
      <c r="FX434" s="40"/>
      <c r="FY434" s="40"/>
      <c r="FZ434" s="40"/>
      <c r="GA434" s="40"/>
      <c r="GB434" s="40"/>
      <c r="GC434" s="40"/>
      <c r="GD434" s="40"/>
      <c r="GE434" s="40"/>
      <c r="GF434" s="40"/>
      <c r="GG434" s="40"/>
      <c r="GH434" s="40"/>
      <c r="GI434" s="40"/>
      <c r="GJ434" s="40"/>
      <c r="GK434" s="40"/>
      <c r="GL434" s="40"/>
      <c r="GM434" s="40"/>
      <c r="GN434" s="40"/>
      <c r="GO434" s="40"/>
      <c r="GP434" s="40"/>
      <c r="GQ434" s="40"/>
      <c r="GR434" s="40"/>
      <c r="GS434" s="40"/>
      <c r="GT434" s="40"/>
      <c r="GU434" s="40"/>
      <c r="GV434" s="40"/>
      <c r="GW434" s="40"/>
      <c r="GX434" s="40"/>
      <c r="GY434" s="40"/>
      <c r="GZ434" s="40"/>
      <c r="HA434" s="40"/>
      <c r="HB434" s="40"/>
      <c r="HC434" s="40"/>
      <c r="HD434" s="40"/>
      <c r="HE434" s="40"/>
      <c r="HF434" s="40"/>
      <c r="HG434" s="40"/>
      <c r="HH434" s="40"/>
      <c r="HI434" s="40"/>
      <c r="HJ434" s="40"/>
      <c r="HK434" s="40"/>
      <c r="HL434" s="40"/>
      <c r="HM434" s="40"/>
      <c r="HN434" s="40"/>
      <c r="HO434" s="40"/>
      <c r="HP434" s="40"/>
      <c r="HQ434" s="40"/>
      <c r="HR434" s="40"/>
      <c r="HS434" s="40"/>
      <c r="HT434" s="40"/>
      <c r="HU434" s="40"/>
      <c r="HV434" s="40"/>
      <c r="HW434" s="40"/>
      <c r="HX434" s="40"/>
      <c r="HY434" s="40"/>
      <c r="HZ434" s="40"/>
      <c r="IA434" s="40"/>
      <c r="IB434" s="40"/>
      <c r="IC434" s="40"/>
      <c r="ID434" s="40"/>
      <c r="IE434" s="40"/>
      <c r="IF434" s="40"/>
      <c r="IG434" s="40"/>
      <c r="IH434" s="40"/>
    </row>
    <row r="435" spans="1:242" s="40" customFormat="1" x14ac:dyDescent="0.2">
      <c r="A435" s="37" t="s">
        <v>899</v>
      </c>
      <c r="B435" s="37" t="s">
        <v>900</v>
      </c>
      <c r="C435" s="2" t="s">
        <v>681</v>
      </c>
      <c r="D435" s="37" t="s">
        <v>360</v>
      </c>
      <c r="E435" s="2" t="s">
        <v>567</v>
      </c>
      <c r="F435" s="37" t="s">
        <v>574</v>
      </c>
      <c r="G435" s="11" t="s">
        <v>13</v>
      </c>
      <c r="H435" s="38">
        <v>42</v>
      </c>
      <c r="I435" s="38" t="s">
        <v>585</v>
      </c>
      <c r="J435" s="38" t="s">
        <v>585</v>
      </c>
      <c r="K435" s="43">
        <v>44365</v>
      </c>
      <c r="L435" s="36" t="s">
        <v>5</v>
      </c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  <c r="CL435" s="36"/>
      <c r="CM435" s="36"/>
      <c r="CN435" s="36"/>
      <c r="CO435" s="36"/>
      <c r="CP435" s="36"/>
      <c r="CQ435" s="36"/>
      <c r="CR435" s="36"/>
      <c r="CS435" s="36"/>
      <c r="CT435" s="36"/>
      <c r="CU435" s="36"/>
      <c r="CV435" s="36"/>
      <c r="CW435" s="36"/>
      <c r="CX435" s="36"/>
      <c r="CY435" s="36"/>
      <c r="CZ435" s="36"/>
      <c r="DA435" s="36"/>
      <c r="DB435" s="36"/>
      <c r="DC435" s="36"/>
      <c r="DD435" s="36"/>
      <c r="DE435" s="36"/>
      <c r="DF435" s="36"/>
      <c r="DG435" s="36"/>
      <c r="DH435" s="36"/>
      <c r="DI435" s="36"/>
      <c r="DJ435" s="36"/>
      <c r="DK435" s="36"/>
      <c r="DL435" s="36"/>
      <c r="DM435" s="36"/>
      <c r="DN435" s="36"/>
      <c r="DO435" s="36"/>
      <c r="DP435" s="36"/>
      <c r="DQ435" s="36"/>
      <c r="DR435" s="36"/>
      <c r="DS435" s="36"/>
      <c r="DT435" s="36"/>
      <c r="DU435" s="36"/>
      <c r="DV435" s="36"/>
      <c r="DW435" s="36"/>
      <c r="DX435" s="36"/>
      <c r="DY435" s="36"/>
      <c r="DZ435" s="36"/>
      <c r="EA435" s="36"/>
      <c r="EB435" s="36"/>
      <c r="EC435" s="36"/>
      <c r="ED435" s="36"/>
      <c r="EE435" s="36"/>
      <c r="EF435" s="36"/>
      <c r="EG435" s="36"/>
      <c r="EH435" s="36"/>
      <c r="EI435" s="36"/>
      <c r="EJ435" s="36"/>
      <c r="EK435" s="36"/>
      <c r="EL435" s="36"/>
      <c r="EM435" s="36"/>
      <c r="EN435" s="36"/>
      <c r="EO435" s="36"/>
      <c r="EP435" s="36"/>
      <c r="EQ435" s="36"/>
      <c r="ER435" s="36"/>
      <c r="ES435" s="36"/>
      <c r="ET435" s="36"/>
      <c r="EU435" s="36"/>
      <c r="EV435" s="36"/>
      <c r="EW435" s="36"/>
      <c r="EX435" s="36"/>
      <c r="EY435" s="36"/>
      <c r="EZ435" s="36"/>
      <c r="FA435" s="36"/>
      <c r="FB435" s="36"/>
      <c r="FC435" s="36"/>
      <c r="FD435" s="36"/>
      <c r="FE435" s="36"/>
      <c r="FF435" s="36"/>
      <c r="FG435" s="36"/>
      <c r="FH435" s="36"/>
      <c r="FI435" s="36"/>
      <c r="FJ435" s="36"/>
      <c r="FK435" s="36"/>
      <c r="FL435" s="36"/>
      <c r="FM435" s="36"/>
      <c r="FN435" s="36"/>
      <c r="FO435" s="36"/>
      <c r="FP435" s="36"/>
      <c r="FQ435" s="36"/>
      <c r="FR435" s="36"/>
      <c r="FS435" s="36"/>
      <c r="FT435" s="36"/>
      <c r="FU435" s="36"/>
      <c r="FV435" s="36"/>
      <c r="FW435" s="36"/>
      <c r="FX435" s="36"/>
      <c r="FY435" s="36"/>
      <c r="FZ435" s="36"/>
      <c r="GA435" s="36"/>
      <c r="GB435" s="36"/>
      <c r="GC435" s="36"/>
      <c r="GD435" s="36"/>
      <c r="GE435" s="36"/>
      <c r="GF435" s="36"/>
      <c r="GG435" s="36"/>
      <c r="GH435" s="36"/>
      <c r="GI435" s="36"/>
      <c r="GJ435" s="36"/>
      <c r="GK435" s="36"/>
      <c r="GL435" s="36"/>
      <c r="GM435" s="36"/>
      <c r="GN435" s="36"/>
      <c r="GO435" s="36"/>
      <c r="GP435" s="36"/>
      <c r="GQ435" s="36"/>
      <c r="GR435" s="36"/>
      <c r="GS435" s="36"/>
      <c r="GT435" s="36"/>
      <c r="GU435" s="36"/>
      <c r="GV435" s="36"/>
      <c r="GW435" s="36"/>
      <c r="GX435" s="36"/>
      <c r="GY435" s="36"/>
      <c r="GZ435" s="36"/>
      <c r="HA435" s="36"/>
      <c r="HB435" s="36"/>
      <c r="HC435" s="36"/>
      <c r="HD435" s="36"/>
      <c r="HE435" s="36"/>
      <c r="HF435" s="36"/>
      <c r="HG435" s="36"/>
      <c r="HH435" s="36"/>
      <c r="HI435" s="36"/>
      <c r="HJ435" s="36"/>
      <c r="HK435" s="36"/>
      <c r="HL435" s="36"/>
      <c r="HM435" s="36"/>
      <c r="HN435" s="36"/>
      <c r="HO435" s="36"/>
      <c r="HP435" s="36"/>
      <c r="HQ435" s="36"/>
      <c r="HR435" s="36"/>
      <c r="HS435" s="36"/>
      <c r="HT435" s="36"/>
      <c r="HU435" s="36"/>
      <c r="HV435" s="36"/>
      <c r="HW435" s="36"/>
      <c r="HX435" s="36"/>
      <c r="HY435" s="36"/>
      <c r="HZ435" s="36"/>
      <c r="IA435" s="36"/>
      <c r="IB435" s="36"/>
      <c r="IC435" s="36"/>
      <c r="ID435" s="36"/>
      <c r="IE435" s="36"/>
      <c r="IF435" s="36"/>
      <c r="IG435" s="36"/>
      <c r="IH435" s="36"/>
    </row>
    <row r="436" spans="1:242" s="40" customFormat="1" x14ac:dyDescent="0.2">
      <c r="A436" s="37" t="s">
        <v>901</v>
      </c>
      <c r="B436" s="37" t="s">
        <v>902</v>
      </c>
      <c r="C436" s="2" t="s">
        <v>903</v>
      </c>
      <c r="D436" s="37" t="s">
        <v>904</v>
      </c>
      <c r="E436" s="2" t="s">
        <v>567</v>
      </c>
      <c r="F436" s="37" t="s">
        <v>607</v>
      </c>
      <c r="G436" s="38" t="s">
        <v>33</v>
      </c>
      <c r="H436" s="38">
        <v>180</v>
      </c>
      <c r="I436" s="38">
        <v>9</v>
      </c>
      <c r="J436" s="41">
        <v>1620</v>
      </c>
      <c r="K436" s="42">
        <v>44369</v>
      </c>
      <c r="L436" s="40" t="s">
        <v>5</v>
      </c>
    </row>
    <row r="437" spans="1:242" s="40" customFormat="1" x14ac:dyDescent="0.2">
      <c r="A437" s="37" t="s">
        <v>905</v>
      </c>
      <c r="B437" s="37" t="s">
        <v>906</v>
      </c>
      <c r="C437" s="2" t="s">
        <v>907</v>
      </c>
      <c r="D437" s="37" t="s">
        <v>28</v>
      </c>
      <c r="E437" s="2" t="s">
        <v>567</v>
      </c>
      <c r="F437" s="37" t="s">
        <v>607</v>
      </c>
      <c r="G437" s="38" t="s">
        <v>33</v>
      </c>
      <c r="H437" s="38">
        <v>540</v>
      </c>
      <c r="I437" s="38">
        <v>6</v>
      </c>
      <c r="J437" s="41">
        <v>3240</v>
      </c>
      <c r="K437" s="42">
        <v>44369</v>
      </c>
      <c r="L437" s="40" t="s">
        <v>5</v>
      </c>
    </row>
    <row r="438" spans="1:242" s="40" customFormat="1" x14ac:dyDescent="0.2">
      <c r="A438" s="37" t="s">
        <v>908</v>
      </c>
      <c r="B438" s="37" t="s">
        <v>909</v>
      </c>
      <c r="C438" s="2" t="s">
        <v>910</v>
      </c>
      <c r="D438" s="37" t="s">
        <v>763</v>
      </c>
      <c r="E438" s="2" t="s">
        <v>567</v>
      </c>
      <c r="F438" s="33" t="s">
        <v>569</v>
      </c>
      <c r="G438" s="2" t="s">
        <v>570</v>
      </c>
      <c r="H438" s="38">
        <v>1</v>
      </c>
      <c r="I438" s="38" t="s">
        <v>585</v>
      </c>
      <c r="J438" s="41" t="s">
        <v>585</v>
      </c>
      <c r="K438" s="42">
        <v>44377</v>
      </c>
      <c r="L438" s="40" t="s">
        <v>5</v>
      </c>
    </row>
    <row r="439" spans="1:242" s="40" customFormat="1" x14ac:dyDescent="0.2">
      <c r="A439" s="37" t="s">
        <v>908</v>
      </c>
      <c r="B439" s="37" t="s">
        <v>909</v>
      </c>
      <c r="C439" s="2" t="s">
        <v>910</v>
      </c>
      <c r="D439" s="37" t="s">
        <v>763</v>
      </c>
      <c r="E439" s="2" t="s">
        <v>567</v>
      </c>
      <c r="F439" s="2" t="s">
        <v>578</v>
      </c>
      <c r="G439" s="38" t="s">
        <v>452</v>
      </c>
      <c r="H439" s="38">
        <v>1</v>
      </c>
      <c r="I439" s="38">
        <v>2700000</v>
      </c>
      <c r="J439" s="41">
        <v>2700000</v>
      </c>
      <c r="K439" s="42">
        <v>44377</v>
      </c>
      <c r="L439" s="40" t="s">
        <v>5</v>
      </c>
    </row>
    <row r="440" spans="1:242" s="40" customFormat="1" x14ac:dyDescent="0.2">
      <c r="A440" s="37" t="s">
        <v>911</v>
      </c>
      <c r="B440" s="37" t="s">
        <v>912</v>
      </c>
      <c r="C440" s="2" t="s">
        <v>913</v>
      </c>
      <c r="D440" s="37" t="s">
        <v>781</v>
      </c>
      <c r="E440" s="2" t="s">
        <v>567</v>
      </c>
      <c r="F440" s="37" t="s">
        <v>782</v>
      </c>
      <c r="G440" s="38" t="s">
        <v>783</v>
      </c>
      <c r="H440" s="38">
        <v>5</v>
      </c>
      <c r="I440" s="38" t="s">
        <v>585</v>
      </c>
      <c r="J440" s="41" t="s">
        <v>585</v>
      </c>
      <c r="K440" s="42">
        <v>44377</v>
      </c>
      <c r="L440" s="40" t="s">
        <v>5</v>
      </c>
    </row>
    <row r="441" spans="1:242" s="40" customFormat="1" x14ac:dyDescent="0.2">
      <c r="A441" s="37" t="s">
        <v>914</v>
      </c>
      <c r="B441" s="37" t="s">
        <v>915</v>
      </c>
      <c r="C441" s="2" t="s">
        <v>916</v>
      </c>
      <c r="D441" s="37" t="s">
        <v>781</v>
      </c>
      <c r="E441" s="2" t="s">
        <v>567</v>
      </c>
      <c r="F441" s="37" t="s">
        <v>782</v>
      </c>
      <c r="G441" s="38" t="s">
        <v>783</v>
      </c>
      <c r="H441" s="38">
        <v>1</v>
      </c>
      <c r="I441" s="38" t="s">
        <v>585</v>
      </c>
      <c r="J441" s="41" t="s">
        <v>585</v>
      </c>
      <c r="K441" s="42">
        <v>44392</v>
      </c>
      <c r="L441" s="40" t="s">
        <v>5</v>
      </c>
    </row>
    <row r="442" spans="1:242" s="40" customFormat="1" x14ac:dyDescent="0.2">
      <c r="A442" s="37" t="s">
        <v>917</v>
      </c>
      <c r="B442" s="37" t="s">
        <v>918</v>
      </c>
      <c r="C442" s="2" t="s">
        <v>302</v>
      </c>
      <c r="D442" s="37" t="s">
        <v>7</v>
      </c>
      <c r="E442" s="2" t="s">
        <v>567</v>
      </c>
      <c r="F442" s="37" t="s">
        <v>607</v>
      </c>
      <c r="G442" s="38" t="s">
        <v>527</v>
      </c>
      <c r="H442" s="38">
        <v>90</v>
      </c>
      <c r="I442" s="38">
        <v>11</v>
      </c>
      <c r="J442" s="41">
        <v>990</v>
      </c>
      <c r="K442" s="42">
        <v>44398</v>
      </c>
      <c r="L442" s="2" t="s">
        <v>572</v>
      </c>
    </row>
    <row r="443" spans="1:242" s="40" customFormat="1" x14ac:dyDescent="0.2">
      <c r="A443" s="37" t="s">
        <v>919</v>
      </c>
      <c r="B443" s="37" t="s">
        <v>920</v>
      </c>
      <c r="C443" s="2" t="s">
        <v>921</v>
      </c>
      <c r="D443" s="37" t="s">
        <v>781</v>
      </c>
      <c r="E443" s="2" t="s">
        <v>567</v>
      </c>
      <c r="F443" s="37" t="s">
        <v>782</v>
      </c>
      <c r="G443" s="38" t="s">
        <v>783</v>
      </c>
      <c r="H443" s="38">
        <v>3</v>
      </c>
      <c r="I443" s="10" t="s">
        <v>585</v>
      </c>
      <c r="J443" s="10" t="s">
        <v>585</v>
      </c>
      <c r="K443" s="42">
        <v>44404</v>
      </c>
      <c r="L443" s="40" t="s">
        <v>5</v>
      </c>
    </row>
    <row r="444" spans="1:242" s="40" customFormat="1" x14ac:dyDescent="0.2">
      <c r="A444" s="37" t="s">
        <v>922</v>
      </c>
      <c r="B444" s="37" t="s">
        <v>923</v>
      </c>
      <c r="C444" s="2" t="s">
        <v>924</v>
      </c>
      <c r="D444" s="37" t="s">
        <v>491</v>
      </c>
      <c r="E444" s="2" t="s">
        <v>567</v>
      </c>
      <c r="F444" s="37" t="s">
        <v>607</v>
      </c>
      <c r="G444" s="38" t="s">
        <v>527</v>
      </c>
      <c r="H444" s="38">
        <v>8</v>
      </c>
      <c r="I444" s="10">
        <v>18</v>
      </c>
      <c r="J444" s="10">
        <v>144</v>
      </c>
      <c r="K444" s="42">
        <v>44404</v>
      </c>
      <c r="L444" s="2" t="s">
        <v>572</v>
      </c>
    </row>
    <row r="445" spans="1:242" s="40" customFormat="1" x14ac:dyDescent="0.2">
      <c r="A445" s="37" t="s">
        <v>925</v>
      </c>
      <c r="B445" s="37" t="s">
        <v>926</v>
      </c>
      <c r="C445" s="2" t="s">
        <v>927</v>
      </c>
      <c r="D445" s="37" t="s">
        <v>210</v>
      </c>
      <c r="E445" s="2" t="s">
        <v>567</v>
      </c>
      <c r="F445" s="2" t="s">
        <v>577</v>
      </c>
      <c r="G445" s="38" t="s">
        <v>31</v>
      </c>
      <c r="H445" s="38">
        <v>960</v>
      </c>
      <c r="I445" s="10" t="s">
        <v>585</v>
      </c>
      <c r="J445" s="10" t="s">
        <v>585</v>
      </c>
      <c r="K445" s="42">
        <v>44407</v>
      </c>
      <c r="L445" s="40" t="s">
        <v>5</v>
      </c>
    </row>
    <row r="446" spans="1:242" s="40" customFormat="1" x14ac:dyDescent="0.2">
      <c r="A446" s="37" t="s">
        <v>925</v>
      </c>
      <c r="B446" s="37" t="s">
        <v>926</v>
      </c>
      <c r="C446" s="2" t="s">
        <v>927</v>
      </c>
      <c r="D446" s="37" t="s">
        <v>210</v>
      </c>
      <c r="E446" s="2" t="s">
        <v>567</v>
      </c>
      <c r="F446" s="6" t="s">
        <v>574</v>
      </c>
      <c r="G446" s="38" t="s">
        <v>674</v>
      </c>
      <c r="H446" s="38">
        <v>960</v>
      </c>
      <c r="I446" s="10" t="s">
        <v>585</v>
      </c>
      <c r="J446" s="10" t="s">
        <v>585</v>
      </c>
      <c r="K446" s="43">
        <v>44407</v>
      </c>
      <c r="L446" s="36" t="s">
        <v>5</v>
      </c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  <c r="CZ446" s="36"/>
      <c r="DA446" s="36"/>
      <c r="DB446" s="36"/>
      <c r="DC446" s="36"/>
      <c r="DD446" s="36"/>
      <c r="DE446" s="36"/>
      <c r="DF446" s="36"/>
      <c r="DG446" s="36"/>
      <c r="DH446" s="36"/>
      <c r="DI446" s="36"/>
      <c r="DJ446" s="36"/>
      <c r="DK446" s="36"/>
      <c r="DL446" s="36"/>
      <c r="DM446" s="36"/>
      <c r="DN446" s="36"/>
      <c r="DO446" s="36"/>
      <c r="DP446" s="36"/>
      <c r="DQ446" s="36"/>
      <c r="DR446" s="36"/>
      <c r="DS446" s="36"/>
      <c r="DT446" s="36"/>
      <c r="DU446" s="36"/>
      <c r="DV446" s="36"/>
      <c r="DW446" s="36"/>
      <c r="DX446" s="36"/>
      <c r="DY446" s="36"/>
      <c r="DZ446" s="36"/>
      <c r="EA446" s="36"/>
      <c r="EB446" s="36"/>
      <c r="EC446" s="36"/>
      <c r="ED446" s="36"/>
      <c r="EE446" s="36"/>
      <c r="EF446" s="36"/>
      <c r="EG446" s="36"/>
      <c r="EH446" s="36"/>
      <c r="EI446" s="36"/>
      <c r="EJ446" s="36"/>
      <c r="EK446" s="36"/>
      <c r="EL446" s="36"/>
      <c r="EM446" s="36"/>
      <c r="EN446" s="36"/>
      <c r="EO446" s="36"/>
      <c r="EP446" s="36"/>
      <c r="EQ446" s="36"/>
      <c r="ER446" s="36"/>
      <c r="ES446" s="36"/>
      <c r="ET446" s="36"/>
      <c r="EU446" s="36"/>
      <c r="EV446" s="36"/>
      <c r="EW446" s="36"/>
      <c r="EX446" s="36"/>
      <c r="EY446" s="36"/>
      <c r="EZ446" s="36"/>
      <c r="FA446" s="36"/>
      <c r="FB446" s="36"/>
      <c r="FC446" s="36"/>
      <c r="FD446" s="36"/>
      <c r="FE446" s="36"/>
      <c r="FF446" s="36"/>
      <c r="FG446" s="36"/>
      <c r="FH446" s="36"/>
      <c r="FI446" s="36"/>
      <c r="FJ446" s="36"/>
      <c r="FK446" s="36"/>
      <c r="FL446" s="36"/>
      <c r="FM446" s="36"/>
      <c r="FN446" s="36"/>
      <c r="FO446" s="36"/>
      <c r="FP446" s="36"/>
      <c r="FQ446" s="36"/>
      <c r="FR446" s="36"/>
      <c r="FS446" s="36"/>
      <c r="FT446" s="36"/>
      <c r="FU446" s="36"/>
      <c r="FV446" s="36"/>
      <c r="FW446" s="36"/>
      <c r="FX446" s="36"/>
      <c r="FY446" s="36"/>
      <c r="FZ446" s="36"/>
      <c r="GA446" s="36"/>
      <c r="GB446" s="36"/>
      <c r="GC446" s="36"/>
      <c r="GD446" s="36"/>
      <c r="GE446" s="36"/>
      <c r="GF446" s="36"/>
      <c r="GG446" s="36"/>
      <c r="GH446" s="36"/>
      <c r="GI446" s="36"/>
      <c r="GJ446" s="36"/>
      <c r="GK446" s="36"/>
      <c r="GL446" s="36"/>
      <c r="GM446" s="36"/>
      <c r="GN446" s="36"/>
      <c r="GO446" s="36"/>
      <c r="GP446" s="36"/>
      <c r="GQ446" s="36"/>
      <c r="GR446" s="36"/>
      <c r="GS446" s="36"/>
      <c r="GT446" s="36"/>
      <c r="GU446" s="36"/>
      <c r="GV446" s="36"/>
      <c r="GW446" s="36"/>
      <c r="GX446" s="36"/>
      <c r="GY446" s="36"/>
      <c r="GZ446" s="36"/>
      <c r="HA446" s="36"/>
      <c r="HB446" s="36"/>
      <c r="HC446" s="36"/>
      <c r="HD446" s="36"/>
      <c r="HE446" s="36"/>
      <c r="HF446" s="36"/>
      <c r="HG446" s="36"/>
      <c r="HH446" s="36"/>
      <c r="HI446" s="36"/>
      <c r="HJ446" s="36"/>
      <c r="HK446" s="36"/>
      <c r="HL446" s="36"/>
      <c r="HM446" s="36"/>
      <c r="HN446" s="36"/>
      <c r="HO446" s="36"/>
      <c r="HP446" s="36"/>
      <c r="HQ446" s="36"/>
      <c r="HR446" s="36"/>
      <c r="HS446" s="36"/>
      <c r="HT446" s="36"/>
      <c r="HU446" s="36"/>
      <c r="HV446" s="36"/>
      <c r="HW446" s="36"/>
      <c r="HX446" s="36"/>
      <c r="HY446" s="36"/>
      <c r="HZ446" s="36"/>
      <c r="IA446" s="36"/>
      <c r="IB446" s="36"/>
      <c r="IC446" s="36"/>
      <c r="ID446" s="36"/>
      <c r="IE446" s="36"/>
      <c r="IF446" s="36"/>
      <c r="IG446" s="36"/>
      <c r="IH446" s="36"/>
    </row>
    <row r="447" spans="1:242" s="40" customFormat="1" x14ac:dyDescent="0.2">
      <c r="A447" s="37" t="s">
        <v>928</v>
      </c>
      <c r="B447" s="37" t="s">
        <v>929</v>
      </c>
      <c r="C447" s="2" t="s">
        <v>930</v>
      </c>
      <c r="D447" s="37" t="s">
        <v>781</v>
      </c>
      <c r="E447" s="2" t="s">
        <v>567</v>
      </c>
      <c r="F447" s="37" t="s">
        <v>782</v>
      </c>
      <c r="G447" s="38" t="s">
        <v>783</v>
      </c>
      <c r="H447" s="38">
        <v>1</v>
      </c>
      <c r="I447" s="10" t="s">
        <v>585</v>
      </c>
      <c r="J447" s="10" t="s">
        <v>585</v>
      </c>
      <c r="K447" s="42">
        <v>44425</v>
      </c>
      <c r="L447" s="40" t="s">
        <v>5</v>
      </c>
      <c r="Y447" s="40">
        <v>45.9</v>
      </c>
      <c r="Z447" s="40">
        <f>AA447-Y447</f>
        <v>9.64</v>
      </c>
      <c r="AA447" s="40">
        <v>55.54</v>
      </c>
    </row>
    <row r="448" spans="1:242" s="40" customFormat="1" x14ac:dyDescent="0.2">
      <c r="A448" s="37" t="s">
        <v>931</v>
      </c>
      <c r="B448" s="37" t="s">
        <v>932</v>
      </c>
      <c r="C448" s="2" t="s">
        <v>933</v>
      </c>
      <c r="D448" s="37" t="s">
        <v>934</v>
      </c>
      <c r="E448" s="2" t="s">
        <v>567</v>
      </c>
      <c r="F448" s="37" t="s">
        <v>607</v>
      </c>
      <c r="G448" s="38" t="s">
        <v>33</v>
      </c>
      <c r="H448" s="38">
        <v>90</v>
      </c>
      <c r="I448" s="10">
        <v>30</v>
      </c>
      <c r="J448" s="10">
        <v>2700</v>
      </c>
      <c r="K448" s="42">
        <v>44425</v>
      </c>
      <c r="L448" s="40" t="s">
        <v>5</v>
      </c>
    </row>
    <row r="449" spans="1:12" s="40" customFormat="1" x14ac:dyDescent="0.2">
      <c r="A449" s="37" t="s">
        <v>935</v>
      </c>
      <c r="B449" s="37" t="s">
        <v>936</v>
      </c>
      <c r="C449" s="2" t="s">
        <v>933</v>
      </c>
      <c r="D449" s="37" t="s">
        <v>934</v>
      </c>
      <c r="E449" s="2" t="s">
        <v>567</v>
      </c>
      <c r="F449" s="37" t="s">
        <v>607</v>
      </c>
      <c r="G449" s="38" t="s">
        <v>33</v>
      </c>
      <c r="H449" s="38">
        <v>1170</v>
      </c>
      <c r="I449" s="10">
        <v>30</v>
      </c>
      <c r="J449" s="10">
        <v>35100</v>
      </c>
      <c r="K449" s="42">
        <v>44425</v>
      </c>
      <c r="L449" s="40" t="s">
        <v>5</v>
      </c>
    </row>
    <row r="450" spans="1:12" s="40" customFormat="1" x14ac:dyDescent="0.2">
      <c r="A450" s="37" t="s">
        <v>937</v>
      </c>
      <c r="B450" s="37" t="s">
        <v>938</v>
      </c>
      <c r="C450" s="2" t="s">
        <v>939</v>
      </c>
      <c r="D450" s="37" t="s">
        <v>210</v>
      </c>
      <c r="E450" s="2" t="s">
        <v>567</v>
      </c>
      <c r="F450" s="2" t="s">
        <v>578</v>
      </c>
      <c r="G450" s="38" t="s">
        <v>451</v>
      </c>
      <c r="H450" s="38">
        <v>4</v>
      </c>
      <c r="I450" s="10">
        <v>750000</v>
      </c>
      <c r="J450" s="10">
        <v>3000000</v>
      </c>
      <c r="K450" s="42">
        <v>44427</v>
      </c>
      <c r="L450" s="40" t="s">
        <v>5</v>
      </c>
    </row>
    <row r="451" spans="1:12" s="40" customFormat="1" x14ac:dyDescent="0.2">
      <c r="A451" s="37" t="s">
        <v>937</v>
      </c>
      <c r="B451" s="37" t="s">
        <v>938</v>
      </c>
      <c r="C451" s="2" t="s">
        <v>939</v>
      </c>
      <c r="D451" s="37" t="s">
        <v>210</v>
      </c>
      <c r="E451" s="2" t="s">
        <v>567</v>
      </c>
      <c r="F451" s="2" t="s">
        <v>578</v>
      </c>
      <c r="G451" s="38" t="s">
        <v>453</v>
      </c>
      <c r="H451" s="38">
        <v>2</v>
      </c>
      <c r="I451" s="10">
        <v>3500000</v>
      </c>
      <c r="J451" s="10">
        <v>7000000</v>
      </c>
      <c r="K451" s="42">
        <v>44427</v>
      </c>
      <c r="L451" s="40" t="s">
        <v>5</v>
      </c>
    </row>
    <row r="452" spans="1:12" s="40" customFormat="1" x14ac:dyDescent="0.2">
      <c r="A452" s="37" t="s">
        <v>940</v>
      </c>
      <c r="B452" s="37" t="s">
        <v>941</v>
      </c>
      <c r="C452" s="2" t="s">
        <v>942</v>
      </c>
      <c r="D452" s="37" t="s">
        <v>781</v>
      </c>
      <c r="E452" s="2" t="s">
        <v>567</v>
      </c>
      <c r="F452" s="37" t="s">
        <v>782</v>
      </c>
      <c r="G452" s="38" t="s">
        <v>783</v>
      </c>
      <c r="H452" s="38">
        <v>3</v>
      </c>
      <c r="I452" s="10" t="s">
        <v>585</v>
      </c>
      <c r="J452" s="10" t="s">
        <v>585</v>
      </c>
      <c r="K452" s="42">
        <v>44427</v>
      </c>
      <c r="L452" s="40" t="s">
        <v>5</v>
      </c>
    </row>
    <row r="453" spans="1:12" s="40" customFormat="1" x14ac:dyDescent="0.2">
      <c r="A453" s="37" t="s">
        <v>943</v>
      </c>
      <c r="B453" s="37" t="s">
        <v>944</v>
      </c>
      <c r="C453" s="2" t="s">
        <v>875</v>
      </c>
      <c r="D453" s="37" t="s">
        <v>557</v>
      </c>
      <c r="E453" s="2" t="s">
        <v>567</v>
      </c>
      <c r="F453" s="37" t="s">
        <v>578</v>
      </c>
      <c r="G453" s="38" t="s">
        <v>589</v>
      </c>
      <c r="H453" s="38">
        <v>96</v>
      </c>
      <c r="I453" s="10">
        <v>800000</v>
      </c>
      <c r="J453" s="10">
        <v>76800000</v>
      </c>
      <c r="K453" s="42">
        <v>44432</v>
      </c>
      <c r="L453" s="40" t="s">
        <v>5</v>
      </c>
    </row>
    <row r="454" spans="1:12" s="40" customFormat="1" x14ac:dyDescent="0.2">
      <c r="A454" s="37" t="s">
        <v>945</v>
      </c>
      <c r="B454" s="37" t="s">
        <v>946</v>
      </c>
      <c r="C454" s="2" t="s">
        <v>947</v>
      </c>
      <c r="D454" s="37" t="s">
        <v>781</v>
      </c>
      <c r="E454" s="2" t="s">
        <v>567</v>
      </c>
      <c r="F454" s="37" t="s">
        <v>782</v>
      </c>
      <c r="G454" s="38" t="s">
        <v>783</v>
      </c>
      <c r="H454" s="38">
        <v>1</v>
      </c>
      <c r="I454" s="10" t="s">
        <v>585</v>
      </c>
      <c r="J454" s="10" t="s">
        <v>585</v>
      </c>
      <c r="K454" s="42">
        <v>44433</v>
      </c>
      <c r="L454" s="40" t="s">
        <v>5</v>
      </c>
    </row>
  </sheetData>
  <phoneticPr fontId="2" type="noConversion"/>
  <hyperlinks>
    <hyperlink ref="G51" r:id="rId1" display="https://cegen.cesga.es/web/webclient/home"/>
    <hyperlink ref="G253" r:id="rId2" display="https://cegen.cesga.es/web/webclient/home"/>
    <hyperlink ref="G278" r:id="rId3" display="https://cegen.cesga.es/web/webclient/home"/>
    <hyperlink ref="G279" r:id="rId4" display="https://cegen.cesga.es/web/webclient/home"/>
    <hyperlink ref="G295" r:id="rId5" display="https://cegen.cesga.es/web/webclient/home"/>
    <hyperlink ref="G297" r:id="rId6" display="https://cegen.cesga.es/web/webclient/home"/>
    <hyperlink ref="G327" r:id="rId7" display="https://cegen.cesga.es/web/webclient/home"/>
    <hyperlink ref="G337" r:id="rId8" display="https://cegen.cesga.es/web/webclient/home"/>
    <hyperlink ref="G339" r:id="rId9" display="https://cegen.cesga.es/web/webclient/home"/>
    <hyperlink ref="G344" r:id="rId10" display="https://cegen.cesga.es/web/webclient/home"/>
    <hyperlink ref="G363" r:id="rId11" display="https://cegen.cesga.es/web/webclient/home"/>
    <hyperlink ref="G378" r:id="rId12" display="https://cegen.cesga.es/web/webclient/home"/>
    <hyperlink ref="G386" r:id="rId13" display="https://cegen.cesga.es/web/webclient/home"/>
    <hyperlink ref="G389" r:id="rId14" display="https://cegen.cesga.es/web/webclient/home"/>
    <hyperlink ref="G401" r:id="rId15" display="https://cegen.cesga.es/web/webclient/home"/>
    <hyperlink ref="G412" r:id="rId16" display="https://cegen.cesga.es/web/webclient/home"/>
    <hyperlink ref="G414" r:id="rId17" display="https://cegen.cesga.es/web/webclient/home"/>
    <hyperlink ref="G416" r:id="rId18" display="https://cegen.cesga.es/web/webclient/home"/>
    <hyperlink ref="G419" r:id="rId19" display="https://cegen.cesga.es/web/webclient/home"/>
    <hyperlink ref="G428" r:id="rId20" display="https://cegen.cesga.es/web/webclient/home"/>
    <hyperlink ref="G433" r:id="rId21" display="https://cegen.cesga.es/web/webclient/home"/>
    <hyperlink ref="G446" r:id="rId22" display="https://cegen.cesga.es/web/webclient/home"/>
    <hyperlink ref="G453" r:id="rId23" display="https://cegen.cesga.es/web/webclient/home"/>
  </hyperlinks>
  <pageMargins left="0.7" right="0.7" top="0.75" bottom="0.75" header="0.3" footer="0.3"/>
  <pageSetup paperSize="9" orientation="portrait" horizontalDpi="0" verticalDpi="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2018-31082021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Sande</cp:lastModifiedBy>
  <dcterms:created xsi:type="dcterms:W3CDTF">2020-05-13T07:06:59Z</dcterms:created>
  <dcterms:modified xsi:type="dcterms:W3CDTF">2021-11-28T11:29:42Z</dcterms:modified>
</cp:coreProperties>
</file>